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-PC\servidor arquivos\NOVO SERVIDOR\MADALENA\TOMADA DE PREÇO\2023\02-2023 RECAPEAMENTO\"/>
    </mc:Choice>
  </mc:AlternateContent>
  <bookViews>
    <workbookView xWindow="0" yWindow="0" windowWidth="24000" windowHeight="10425" activeTab="1"/>
  </bookViews>
  <sheets>
    <sheet name="ORC" sheetId="1" r:id="rId1"/>
    <sheet name="CRONOGRAMA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i">'[1]Planilha de Preço'!#REF!</definedName>
    <definedName name="\l">'[1]Planilha de Preço'!#REF!</definedName>
    <definedName name="\s">'[1]Planilha de Preço'!#REF!</definedName>
    <definedName name="\t">'[1]Planilha de Preço'!#REF!</definedName>
    <definedName name="_AA100000">#REF!</definedName>
    <definedName name="_Fill" hidden="1">[2]Orçamento!#REF!</definedName>
    <definedName name="_xlnm._FilterDatabase" hidden="1">#REF!</definedName>
    <definedName name="_IMP1" description="Macro gravada em 13/08/98 por usuario" xlm="1">#REF!</definedName>
    <definedName name="_IMP10" description="Macro gravada em 13/08/98 por usuario" xlm="1">#REF!</definedName>
    <definedName name="_IMP11" description="Macro gravada em 13/08/98 por usuario" xlm="1">#REF!</definedName>
    <definedName name="_IMP12" description="Macro gravada em 13/08/98 por usuario" xlm="1">#REF!</definedName>
    <definedName name="_IMP13" description="Macro gravada em 13/08/98 por usuario" xlm="1">#REF!</definedName>
    <definedName name="_IMP14" description="Macro gravada em 13/08/98 por usuario" xlm="1">#REF!</definedName>
    <definedName name="_IMP15" description="Macro gravada em 13/08/98 por usuario" xlm="1">#REF!</definedName>
    <definedName name="_IMP16" description="Macro gravada em 13/08/98 por usuario" xlm="1">#REF!</definedName>
    <definedName name="_IMP17" description="Macro gravada em 13/08/98 por usuario" xlm="1">#REF!</definedName>
    <definedName name="_IMP18" description="Macro gravada em 13/08/98 por usuario" xlm="1">#REF!</definedName>
    <definedName name="_IMP19" description="Macro gravada em 13/08/98 por usuario" xlm="1">#REF!</definedName>
    <definedName name="_IMP2" description="Macro gravada em 13/08/98 por usuario" xlm="1">#REF!</definedName>
    <definedName name="_IMP20" description="Macro gravada em 13/08/98 por usuario" xlm="1">#REF!</definedName>
    <definedName name="_IMP21" description="Macro gravada em 13/08/98 por usuario" xlm="1">#REF!</definedName>
    <definedName name="_IMP22" description="Macro gravada em 13/08/98 por usuario" xlm="1">#REF!</definedName>
    <definedName name="_IMP23" description="Macro gravada em 13/08/98 por usuario" xlm="1">#REF!</definedName>
    <definedName name="_IMP24" description="Macro gravada em 13/08/98 por usuario" xlm="1">#REF!</definedName>
    <definedName name="_IMP25" description="Macro gravada em 13/08/98 por usuario" xlm="1">#REF!</definedName>
    <definedName name="_IMP26" description="Macro gravada em 13/08/98 por usuario" xlm="1">#REF!</definedName>
    <definedName name="_IMP27" description="Macro gravada em 13/08/98 por usuario" xlm="1">#REF!</definedName>
    <definedName name="_IMP28" description="Macro gravada em 13/08/98 por usuario" xlm="1">#REF!</definedName>
    <definedName name="_IMP29" description="Macro gravada em 13/08/98 por usuario" xlm="1">#REF!</definedName>
    <definedName name="_IMP3" description="Macro gravada em 13/08/98 por usuario" xlm="1">#REF!</definedName>
    <definedName name="_IMP30" description="Macro gravada em 13/08/98 por usuario" xlm="1">#REF!</definedName>
    <definedName name="_IMP31" description="Macro gravada em 13/08/98 por usuario" xlm="1">#REF!</definedName>
    <definedName name="_IMP32" description="Macro gravada em 13/08/98 por usuario" xlm="1">#REF!</definedName>
    <definedName name="_IMP33" description="Macro gravada em 13/08/98 por usuario" xlm="1">#REF!</definedName>
    <definedName name="_IMP34" description="Macro gravada em 13/08/98 por usuario" xlm="1">#REF!</definedName>
    <definedName name="_IMP35" description="Macro gravada em 13/08/98 por usuario" xlm="1">#REF!</definedName>
    <definedName name="_IMP36" description="Macro gravada em 13/08/98 por usuario" xlm="1">#REF!</definedName>
    <definedName name="_IMP37" description="Macro gravada em 13/08/98 por usuario" xlm="1">#REF!</definedName>
    <definedName name="_IMP38" description="Macro gravada em 13/08/98 por usuario" xlm="1">#REF!</definedName>
    <definedName name="_IMP39" description="Macro gravada em 13/08/98 por usuario" xlm="1">#REF!</definedName>
    <definedName name="_IMP4" description="Macro gravada em 13/08/98 por usuario" xlm="1">#REF!</definedName>
    <definedName name="_IMP40" description="Macro gravada em 13/08/98 por usuario" xlm="1">#REF!</definedName>
    <definedName name="_IMP41" description="Macro gravada em 13/08/98 por usuario" xlm="1">#REF!</definedName>
    <definedName name="_IMP42" description="Macro gravada em 13/08/98 por usuario" xlm="1">#REF!</definedName>
    <definedName name="_IMP5" description="Macro gravada em 13/08/98 por usuario" xlm="1">#REF!</definedName>
    <definedName name="_IMP6" description="Macro gravada em 13/08/98 por usuario" xlm="1">#REF!</definedName>
    <definedName name="_IMP7" description="Macro gravada em 13/08/98 por usuario" xlm="1">#REF!</definedName>
    <definedName name="_IMP8" description="Macro gravada em 13/08/98 por usuario" xlm="1">#REF!</definedName>
    <definedName name="_IMP9" description="Macro gravada em 13/08/98 por usuario" xlm="1">#REF!</definedName>
    <definedName name="_LOC10">[2]Orçamento!#REF!</definedName>
    <definedName name="_LOC11">[2]Orçamento!#REF!</definedName>
    <definedName name="_LOC12">[2]Orçamento!#REF!</definedName>
    <definedName name="_LOC13">[2]Orçamento!#REF!</definedName>
    <definedName name="_LOC14">[2]Orçamento!#REF!</definedName>
    <definedName name="_LOC15">[2]Orçamento!#REF!</definedName>
    <definedName name="_LOC16">[2]Orçamento!#REF!</definedName>
    <definedName name="_LOC17">[2]Orçamento!#REF!</definedName>
    <definedName name="_LOC18">[2]Orçamento!#REF!</definedName>
    <definedName name="_LOC19">[2]Orçamento!#REF!</definedName>
    <definedName name="_LOC2">[2]Orçamento!#REF!</definedName>
    <definedName name="_LOC20">[2]Orçamento!#REF!</definedName>
    <definedName name="_LOC21">[2]Orçamento!#REF!</definedName>
    <definedName name="_LOC22">[2]Orçamento!#REF!</definedName>
    <definedName name="_LOC23">[2]Orçamento!#REF!</definedName>
    <definedName name="_LOC24">[2]Orçamento!#REF!</definedName>
    <definedName name="_LOC25">[2]Orçamento!#REF!</definedName>
    <definedName name="_LOC26">[2]Orçamento!#REF!</definedName>
    <definedName name="_LOC27">[2]Orçamento!#REF!</definedName>
    <definedName name="_LOC28">[2]Orçamento!#REF!</definedName>
    <definedName name="_LOC29">[2]Orçamento!#REF!</definedName>
    <definedName name="_LOC3">[2]Orçamento!#REF!</definedName>
    <definedName name="_LOC30">[2]Orçamento!#REF!</definedName>
    <definedName name="_LOC31">[2]Orçamento!#REF!</definedName>
    <definedName name="_LOC32">[2]Orçamento!#REF!</definedName>
    <definedName name="_LOC33">[2]Orçamento!#REF!</definedName>
    <definedName name="_LOC34">[2]Orçamento!#REF!</definedName>
    <definedName name="_LOC35">[2]Orçamento!#REF!</definedName>
    <definedName name="_LOC36">[2]Orçamento!#REF!</definedName>
    <definedName name="_LOC37">[2]Orçamento!#REF!</definedName>
    <definedName name="_LOC38">[2]Orçamento!#REF!</definedName>
    <definedName name="_LOC39">[2]Orçamento!#REF!</definedName>
    <definedName name="_LOC4">[2]Orçamento!#REF!</definedName>
    <definedName name="_LOC40">[2]Orçamento!#REF!</definedName>
    <definedName name="_LOC41">[2]Orçamento!#REF!</definedName>
    <definedName name="_LOC42">[2]Orçamento!#REF!</definedName>
    <definedName name="_LOC5">[2]Orçamento!#REF!</definedName>
    <definedName name="_LOC6">[2]Orçamento!#REF!</definedName>
    <definedName name="_LOC7">[2]Orçamento!#REF!</definedName>
    <definedName name="_LOC8">[2]Orçamento!#REF!</definedName>
    <definedName name="_LOC9">[2]Orçamento!#REF!</definedName>
    <definedName name="_R">'[1]Planilha de Preço'!#REF!</definedName>
    <definedName name="AC">#REF!</definedName>
    <definedName name="AL">#REF!</definedName>
    <definedName name="_xlnm.Print_Area" localSheetId="1">CRONOGRAMA!$A$1:$K$19</definedName>
    <definedName name="_xlnm.Print_Area" localSheetId="0">ORC!$A$1:$H$56</definedName>
    <definedName name="_xlnm.Print_Area">#REF!</definedName>
    <definedName name="Área_impressão_IM">'[1]Planilha de Preço'!#REF!</definedName>
    <definedName name="B.01.05.10.10">#REF!</definedName>
    <definedName name="_xlnm.Database">#REF!</definedName>
    <definedName name="cabeca">#REF!</definedName>
    <definedName name="cabeca1">#REF!</definedName>
    <definedName name="cabeçalho">#REF!</definedName>
    <definedName name="cabeçalho1">#REF!</definedName>
    <definedName name="CD">[3]B.D.I.!#REF!</definedName>
    <definedName name="cesar">#REF!</definedName>
    <definedName name="CP">#REF!</definedName>
    <definedName name="CS">[3]B.D.I.!#REF!</definedName>
    <definedName name="CT">#REF!</definedName>
    <definedName name="DSADA">[4]B.D.I.!$D$12</definedName>
    <definedName name="EV">#REF!</definedName>
    <definedName name="FL_ROSTO" description="Macro gravada em 13/08/98 por usuario" xlm="1">#REF!</definedName>
    <definedName name="FRETE">'[5]Preços insumos'!$F$11</definedName>
    <definedName name="_xlnm.Recorder">#REF!</definedName>
    <definedName name="Guias">#REF!</definedName>
    <definedName name="IC">[3]B.D.I.!#REF!</definedName>
    <definedName name="IMPR">[2]Orçamento!#REF!</definedName>
    <definedName name="IMPR1">[2]Orçamento!#REF!</definedName>
    <definedName name="IS">#REF!</definedName>
    <definedName name="Kilo_da_Armação">'[6]Preços insumos'!$F$11</definedName>
    <definedName name="LB">#REF!</definedName>
    <definedName name="leizão">[7]Total!$D$27</definedName>
    <definedName name="Macro1" description="Macro Diâmetro_x000a_" xlm="1" shortcutKey="d">#REF!</definedName>
    <definedName name="macro2" description="Macro Diâmetro_x000a_" xlm="1" shortcutKey="d">#REF!</definedName>
    <definedName name="MACROS">'[1]Planilha de Preço'!#REF!</definedName>
    <definedName name="Mobilização">[0]!Mobilização</definedName>
    <definedName name="multi">[8]OK!$A$27</definedName>
    <definedName name="mumu">[7]Prog!$B$4</definedName>
    <definedName name="OBTENÇÃO">[4]B.D.I.!$D$7</definedName>
    <definedName name="orlando">#REF!</definedName>
    <definedName name="Preço_Unit_Chácaras">#REF!</definedName>
    <definedName name="Print_Area_MI">[7]Memorial!#REF!</definedName>
    <definedName name="PV">#REF!</definedName>
    <definedName name="Quant_Chácaras">#REF!</definedName>
    <definedName name="Receita_Chácaras">#REF!</definedName>
    <definedName name="Serviços">[9]Serviços!$A$3:$E$1403</definedName>
    <definedName name="solver_lin" hidden="1">0</definedName>
    <definedName name="solver_num" hidden="1">0</definedName>
    <definedName name="solver_opt" hidden="1">#REF!</definedName>
    <definedName name="solver_tmp" hidden="1">#REF!</definedName>
    <definedName name="solver_typ" hidden="1">1</definedName>
    <definedName name="solver_val" hidden="1">0</definedName>
    <definedName name="t_meso_2">#REF!</definedName>
    <definedName name="t_super_est_2">#REF!</definedName>
    <definedName name="Tela_1_PB_159___Ø_800_a_1000mm">'[10]Preços insumos'!$F$6</definedName>
    <definedName name="Tela_2_PB_196___Ø_1200mm">'[10]Preços insumos'!$F$8</definedName>
    <definedName name="Tela_3_PB_246___Ø_1500mm">'[10]Preços insumos'!$F$9</definedName>
    <definedName name="teste">#REF!</definedName>
    <definedName name="teste2">#REF!</definedName>
    <definedName name="_xlnm.Print_Titles" localSheetId="1">CRONOGRAMA!$1:$8</definedName>
    <definedName name="_xlnm.Print_Titles" localSheetId="0">ORC!$1:$10</definedName>
    <definedName name="_xlnm.Print_Titles">#REF!</definedName>
    <definedName name="tot_infra_1">#REF!</definedName>
    <definedName name="TOTAL_GERAL">#REF!</definedName>
    <definedName name="TOTALCRONOGRA">#REF!</definedName>
    <definedName name="wrn.COLETAS._.DE._.EQUIPAMENTOS." hidden="1">{#N/A,#N/A,FALSE,"EQUIPAMENTOS"}</definedName>
    <definedName name="wrn.COLETAS._.DE._.MATERIAIS." hidden="1">{#N/A,#N/A,FALSE,"SOTREQ"}</definedName>
    <definedName name="wrn.COMP._.EQUIP." hidden="1">{#N/A,#N/A,FALSE,"EQUIPAMENTOS"}</definedName>
    <definedName name="wrn.COMP._.MATERIAIS." hidden="1">{#N/A,#N/A,FALSE,"MATERIAIS"}</definedName>
    <definedName name="wrn.PNEUS." hidden="1">{#N/A,#N/A,FALSE,"EQUIPAMENTOS"}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9" l="1"/>
  <c r="K15" i="9"/>
  <c r="K14" i="9"/>
  <c r="K13" i="9"/>
  <c r="I15" i="9"/>
  <c r="I14" i="9"/>
  <c r="I13" i="9"/>
  <c r="G15" i="9"/>
  <c r="G14" i="9"/>
  <c r="G13" i="9"/>
  <c r="G16" i="9"/>
  <c r="E17" i="9"/>
  <c r="E16" i="9"/>
  <c r="E15" i="9"/>
  <c r="E14" i="9"/>
  <c r="E13" i="9"/>
  <c r="E11" i="9"/>
  <c r="M12" i="9"/>
  <c r="M13" i="9"/>
  <c r="M14" i="9"/>
  <c r="M15" i="9"/>
  <c r="M16" i="9"/>
  <c r="M17" i="9"/>
  <c r="M11" i="9"/>
  <c r="E12" i="9"/>
  <c r="C18" i="9"/>
  <c r="C17" i="9"/>
  <c r="C16" i="9"/>
  <c r="C15" i="9"/>
  <c r="C14" i="9"/>
  <c r="C13" i="9"/>
  <c r="C12" i="9"/>
  <c r="C11" i="9"/>
  <c r="B17" i="9"/>
  <c r="B16" i="9"/>
  <c r="B15" i="9"/>
  <c r="B14" i="9"/>
  <c r="B13" i="9"/>
  <c r="B12" i="9"/>
  <c r="B11" i="9"/>
  <c r="B10" i="9"/>
  <c r="G54" i="1"/>
  <c r="G53" i="1"/>
  <c r="G52" i="1"/>
  <c r="G49" i="1"/>
  <c r="H49" i="1" s="1"/>
  <c r="G48" i="1"/>
  <c r="H48" i="1" s="1"/>
  <c r="G47" i="1"/>
  <c r="G44" i="1"/>
  <c r="G43" i="1"/>
  <c r="G37" i="1"/>
  <c r="G38" i="1"/>
  <c r="G39" i="1"/>
  <c r="G40" i="1"/>
  <c r="G36" i="1"/>
  <c r="G23" i="1"/>
  <c r="G24" i="1"/>
  <c r="G25" i="1"/>
  <c r="G26" i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22" i="1"/>
  <c r="G19" i="1"/>
  <c r="H19" i="1" s="1"/>
  <c r="G18" i="1"/>
  <c r="H18" i="1" s="1"/>
  <c r="G14" i="1"/>
  <c r="G15" i="1"/>
  <c r="G13" i="1"/>
  <c r="H13" i="1"/>
  <c r="H23" i="1"/>
  <c r="H24" i="1"/>
  <c r="H25" i="1"/>
  <c r="H26" i="1"/>
  <c r="H20" i="1" l="1"/>
  <c r="H38" i="1"/>
  <c r="H47" i="1"/>
  <c r="H50" i="1" s="1"/>
  <c r="H44" i="1"/>
  <c r="H43" i="1"/>
  <c r="H45" i="1" s="1"/>
  <c r="H40" i="1"/>
  <c r="H39" i="1"/>
  <c r="H36" i="1"/>
  <c r="H37" i="1"/>
  <c r="H41" i="1" l="1"/>
  <c r="H22" i="1" l="1"/>
  <c r="H34" i="1" s="1"/>
  <c r="H15" i="1"/>
  <c r="H14" i="1"/>
  <c r="H16" i="1" l="1"/>
  <c r="K16" i="9" l="1"/>
  <c r="I16" i="9"/>
  <c r="I12" i="9"/>
  <c r="G12" i="9"/>
  <c r="H54" i="1"/>
  <c r="I11" i="9" l="1"/>
  <c r="K11" i="9"/>
  <c r="G11" i="9"/>
  <c r="H52" i="1" l="1"/>
  <c r="H53" i="1" l="1"/>
  <c r="H55" i="1" s="1"/>
  <c r="H56" i="1" s="1"/>
  <c r="I17" i="9" l="1"/>
  <c r="G17" i="9"/>
  <c r="K17" i="9"/>
  <c r="E18" i="9" l="1"/>
  <c r="G18" i="9"/>
  <c r="I18" i="9"/>
  <c r="K18" i="9"/>
  <c r="C19" i="9"/>
  <c r="D18" i="9" l="1"/>
  <c r="E19" i="9"/>
  <c r="D19" i="9" s="1"/>
  <c r="J18" i="9"/>
  <c r="H18" i="9"/>
  <c r="F18" i="9"/>
  <c r="G19" i="9" l="1"/>
  <c r="F19" i="9" s="1"/>
  <c r="I19" i="9" l="1"/>
  <c r="H19" i="9" s="1"/>
  <c r="K19" i="9" l="1"/>
  <c r="J19" i="9" s="1"/>
</calcChain>
</file>

<file path=xl/sharedStrings.xml><?xml version="1.0" encoding="utf-8"?>
<sst xmlns="http://schemas.openxmlformats.org/spreadsheetml/2006/main" count="171" uniqueCount="130">
  <si>
    <t>ITEM</t>
  </si>
  <si>
    <t>CODIGO</t>
  </si>
  <si>
    <t>DESCRIÇÃO</t>
  </si>
  <si>
    <t>VALOR TOTAL</t>
  </si>
  <si>
    <t>UNID</t>
  </si>
  <si>
    <t>QUANT</t>
  </si>
  <si>
    <t>1.1</t>
  </si>
  <si>
    <t>1.2</t>
  </si>
  <si>
    <t>1.3</t>
  </si>
  <si>
    <t>M²</t>
  </si>
  <si>
    <t>M³</t>
  </si>
  <si>
    <t>PREFEITURA MUNICIPAL DE OUVIDOR</t>
  </si>
  <si>
    <t>DEPARTAMENTO DE ENGENHARIA</t>
  </si>
  <si>
    <t>VALOR TOTAL (COM BDI):</t>
  </si>
  <si>
    <t>VALOR UNITÁRIO (COM BDI)</t>
  </si>
  <si>
    <t>VALOR UNITÁRIO (SEM BDI)</t>
  </si>
  <si>
    <t>VALOR TOTAL (COM BDI)</t>
  </si>
  <si>
    <t>MÊS 01</t>
  </si>
  <si>
    <t>MÊS 02</t>
  </si>
  <si>
    <t>MÊS 03</t>
  </si>
  <si>
    <t>MÊS 04</t>
  </si>
  <si>
    <t>%</t>
  </si>
  <si>
    <t>VALOR</t>
  </si>
  <si>
    <t>VALOR TOTAL ACUMULADO (COM BDI):</t>
  </si>
  <si>
    <t>ADMINISTRAÇÃO LOCAL</t>
  </si>
  <si>
    <t>MOBILIZAÇÃO DE EQUIPAMENTOS</t>
  </si>
  <si>
    <t>MÊS</t>
  </si>
  <si>
    <t>UN</t>
  </si>
  <si>
    <t>PLANILHA DE ORÇAMENTO</t>
  </si>
  <si>
    <t>CRONOGRAMA FÍSICO-FINANCEIRO</t>
  </si>
  <si>
    <t>SUB TOTAL:</t>
  </si>
  <si>
    <t>ENGENHEIRO CIVIL DE OBRA JUNIOR COM ENCARGOS COMPLEMENTARES</t>
  </si>
  <si>
    <t>2.1</t>
  </si>
  <si>
    <t>3.1</t>
  </si>
  <si>
    <t>4.1</t>
  </si>
  <si>
    <t>4.2</t>
  </si>
  <si>
    <t>4.3</t>
  </si>
  <si>
    <t>EXECUÇÃO DE PAVIMENTO COM APLICAÇÃO DE CONCRETO ASFÁLTICO, CAMADA DE ROLAMENTO - EXCLUSIVE CARGA E TRANSPORTE. AF_11/2019</t>
  </si>
  <si>
    <t>Objeto: SERVIÇOS DE RECAPEAMENTO ASFÁLTICO DE VIAS URBANAS, COM APLICAÇÃO DE MASSA ASFÁLTICA CBUQ - CONCRETO BETUMINOSO USINADO A QUENTE EM RUAS E AVENIDAS DO MUNICÍPIO DE OUVIDOR – GOIÁS.</t>
  </si>
  <si>
    <t>SINAPI 4813</t>
  </si>
  <si>
    <t>SINAPI 88239</t>
  </si>
  <si>
    <t>SINAPI 88262</t>
  </si>
  <si>
    <t>PLACA DE OBRA</t>
  </si>
  <si>
    <t>SINAPI 93565</t>
  </si>
  <si>
    <t>SINAPI 93572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</si>
  <si>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</si>
  <si>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</si>
  <si>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</si>
  <si>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</si>
  <si>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</si>
  <si>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</si>
  <si>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</si>
  <si>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</si>
  <si>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</si>
  <si>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</si>
  <si>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</si>
  <si>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SINAPI 5841</t>
  </si>
  <si>
    <t>SINAPI 91486</t>
  </si>
  <si>
    <t>SINAPI 5845</t>
  </si>
  <si>
    <t>SINAPI 91031</t>
  </si>
  <si>
    <t>SINAPI 5837</t>
  </si>
  <si>
    <t>SINAPI 95632</t>
  </si>
  <si>
    <t>SINAPI 96155</t>
  </si>
  <si>
    <t>SINAPI 96464</t>
  </si>
  <si>
    <t>SINAPI 89876</t>
  </si>
  <si>
    <t>SINAPI 5824</t>
  </si>
  <si>
    <t>SINAPI 96159</t>
  </si>
  <si>
    <t>COTAÇÃO 30105</t>
  </si>
  <si>
    <t>CAMINHÃO PRANCHA</t>
  </si>
  <si>
    <t>4.4</t>
  </si>
  <si>
    <t>4.5</t>
  </si>
  <si>
    <t>RECAPEAMENTO ASFÁLTICO</t>
  </si>
  <si>
    <t>COTAÇÃO 96402</t>
  </si>
  <si>
    <t>SINAPI 95995</t>
  </si>
  <si>
    <t>SINAPI 95876</t>
  </si>
  <si>
    <t>SINAPI 93593</t>
  </si>
  <si>
    <t>SINAPI 102330</t>
  </si>
  <si>
    <t>SINALIZAÇÃO VIÁRIA - HORIZONTAL</t>
  </si>
  <si>
    <t>SINAPI 102509</t>
  </si>
  <si>
    <t>SINAPI 102513</t>
  </si>
  <si>
    <t>PLACA DE TRÂNSITO SINALIZAÇÃO VERTICAL, CHAPA N°16, REFLETIVA, TIPO R-01 PARADA OBRIGATÓRIA (FORMA OCTOGONAL, DIMENSÃO 60CM X 60CM), INCLUINDO TUBO AÇO GALVANIZADO COM COSTURA NBR 5580 CLASSE LEVE DN 50MM, E=3,00MM - 4,40KG/M (COMPRIMENTO 3,00M) E INSTALAÇÃO</t>
  </si>
  <si>
    <t>SINAPI-I 34723</t>
  </si>
  <si>
    <t>SINAPI-I 21013</t>
  </si>
  <si>
    <t>SINAPI 88316</t>
  </si>
  <si>
    <t>PLACA ESMALTADA PARA IDENTIFICAÇÃO DE NOME DE RUA, DIMENSÕES 45X20CM, INCLUINDO TUBO AÇO GALVANIZADO COM COSTURA NBR 5580 CLASSE LEVE DN 50MM, E=3,00MM - 4,40KG/M (COMPRIMENTO 3,00M) E INSTALAÇÃO (CONJUNTOS DE 2 PLACAS POR POSTE)</t>
  </si>
  <si>
    <t>2.2</t>
  </si>
  <si>
    <t>5.1</t>
  </si>
  <si>
    <t>5.2</t>
  </si>
  <si>
    <t>6.1</t>
  </si>
  <si>
    <t>6.2</t>
  </si>
  <si>
    <t>6.3</t>
  </si>
  <si>
    <t>7.1</t>
  </si>
  <si>
    <t>7.2</t>
  </si>
  <si>
    <t>7.3</t>
  </si>
  <si>
    <t>SINAPI-I 13521</t>
  </si>
  <si>
    <t>EXECUÇÃO DE PINTURA DE LIGAÇÃO COM EMULSÃO ASFÁLTICA RR-2C AF-11/2019</t>
  </si>
  <si>
    <t>CHP</t>
  </si>
  <si>
    <t>PLACA DE OBRA (PARA CONSTRUCAO CIVIL) EM CHAPA GALVANIZADA *N. 22*, ADESIVADA, DE *2,4 X 1,2* M (SEM POSTES PARA FIXACAO)</t>
  </si>
  <si>
    <t>AJUDANTE DE CARPINTEIRO COM ENCARGOS COMPLEMENTARES</t>
  </si>
  <si>
    <t>CARPINTEIRO DE FORMAS COM ENCARGOS COMPLEMENTARES</t>
  </si>
  <si>
    <t>H</t>
  </si>
  <si>
    <t>ENCARREGADO GERAL DE OBRAS COM ENCARGOS COMPLEMENTARES</t>
  </si>
  <si>
    <t>CAMINHÃO TRUCADO (C/ TERCEIRO EIXO) ELETRÔNICO - POTÊNCIA 231CV - PBT = 22000KG - DIST. ENTRE EIXOS 5170 MM - INCLUI CARROCERIA FIXA ABERTA DE MADEIRA - CHP DIURNO. AF_06/2015</t>
  </si>
  <si>
    <t>VASSOURA MECÂNICA REBOCÁVEL COM ESCOVA CILÍNDRICA, LARGURA ÚTIL DE VARRIMENTO DE 2,44 M - CHI DIURNO. AF_06/2014</t>
  </si>
  <si>
    <t>ESPARGIDOR DE ASFALTO PRESSURIZADO, TANQUE 6 M3 COM ISOLAÇÃO TÉRMICA, AQUECIDO COM 2 MAÇARICOS, COM BARRA ESPARGIDORA 3,60 M, MONTADO SOBRE CAMINHÃO  TOCO, PBT 14.300 KG, POTÊNCIA 185 CV - CHI DIURNO. AF_08/2015</t>
  </si>
  <si>
    <t>TRATOR DE PNEUS, POTÊNCIA 85 CV, TRAÇÃO 4X4, PESO COM LASTRO DE 4.675 KG - CHI DIURNO. AF_06/2014</t>
  </si>
  <si>
    <t>VIBROACABADORA DE ASFALTO SOBRE ESTEIRAS, LARGURA DE PAVIMENTAÇÃO 1,90 M A 5,30 M, POTÊNCIA 105 HP CAPACIDADE 450 T/H - CHI DIURNO. AF_11/2014</t>
  </si>
  <si>
    <t>ROLO COMPACTADOR VIBRATORIO TANDEM, ACO LISO, POTENCIA 125 HP, PESO SEM/COM LASTRO 10,20/11,65 T, LARGURA DE TRABALHO 1,73 M - CHI DIURNO. AF_11/2016</t>
  </si>
  <si>
    <t>TRATOR DE PNEUS COM POTÊNCIA DE 85 CV, TRAÇÃO 4X4, COM VASSOURA MECÂNICA ACOPLADA - CHI DIURNO. AF_02/2017</t>
  </si>
  <si>
    <t>ROLO COMPACTADOR DE PNEUS, ESTATICO, PRESSAO VARIAVEL, POTENCIA 110 HP, PESO SEM/COM LASTRO 10,8/27 T, LARGURA DE ROLAGEM 2,30 M - CHI DIURNO. AF_06/2017</t>
  </si>
  <si>
    <t>CAMINHÃO BASCULANTE 14 M3, COM CAVALO MECÂNICO DE CAPACIDADE MÁXIMA DE TRAÇÃO COMBINADO DE 36000 KG, POTÊNCIA 286 CV, INCLUSIVE SEMIREBOQUE COM CAÇAMBA METÁLICA - CHP DIURNO. AF_12/2014</t>
  </si>
  <si>
    <t>CAMINHÃO TOCO, PBT 16.000 KG, CARGA ÚTIL MÁX. 10.685 KG, DIST. ENTRE EIXOS 4,8 M, POTÊNCIA 189 CV, INCLUSIVE CARROCERIA FIXA ABERTA DE MADEIRA P/ TRANSPORTE GERAL DE CARGA SECA, DIMEN. APROX. 2,5 X 7,00 X 0,50 M - CHP DIURNO. AF_06/2014</t>
  </si>
  <si>
    <t>MÁQUINA DEMARCADORA DE FAIXA DE TRÁFEGO À FRIO, AUTOPROPELIDA, POTÊNCIA 38 HP - CHI DIURNO. AF_07/2016</t>
  </si>
  <si>
    <t>CHI</t>
  </si>
  <si>
    <t>PLACA DE SINALIZACAO EM CHAPA DE ACO NUM 16 COM PINTURA REFLETIVA</t>
  </si>
  <si>
    <t>TUBO ACO GALVANIZADO COM COSTURA, CLASSE LEVE, DN 50 MM ( 2"),  E = 3,00 MM,  *4,40* KG/M (NBR 5580)</t>
  </si>
  <si>
    <t>SERVENTE COM ENCARGOS COMPLEMENTARES</t>
  </si>
  <si>
    <t>PLACA DE ACO ESMALTADA PARA  IDENTIFICACAO DE RUA, *45 CM X 20* CM</t>
  </si>
  <si>
    <t>M</t>
  </si>
  <si>
    <t>TRANSPORTE COM CAMINHÃO BASCULANTE DE 14 M³, EM VIA URBANA PAVIMENTADA, DMT ATÉ 30 KM (UNIDADE: M3XKM). AF_07/2020</t>
  </si>
  <si>
    <t>TRANSPORTE COM CAMINHÃO BASCULANTE DE 14 M³, EM VIA URBANA PAVIMENTADA, ADICIONAL PARA DMT EXCEDENTE A 30 KM (UNIDADE: M3XKM). AF_07/2020</t>
  </si>
  <si>
    <t>TRANSPORTE COM CAMINHÃO TANQUE DE TRANSPORTE DE MATERIAL ASFÁLTICO DE 30000 L, EM VIA URBANA PAVIMENTADA, DMT ATÉ 30KM (UNIDADE: TXKM). AF_07/2020</t>
  </si>
  <si>
    <t>TXKM</t>
  </si>
  <si>
    <t>M³xKM</t>
  </si>
  <si>
    <t>PINTURA DE FAIXA DE PEDESTRE OU ZEBRADA TINTA RETRORREFLETIVA A BASE DE RESINA ACRÍLICA COM MICROESFERAS DE VIDRO, E = 30 CM, APLICAÇÃO MANUAL. AF_05/2021</t>
  </si>
  <si>
    <t>PINTURA DE SÍMBOLOS E TEXTOS COM TINTA ACRÍLICA, DEMARCAÇÃO COM FITA ADESIVA E APLICAÇÃO COM ROLO. AF_05/2021</t>
  </si>
  <si>
    <t>SERVIÇOS DE RECAPEMANTO ASFÁLTICO DE VIAS URBANAS, COM APLICAÇÃO DE MASSA ASFÁLTICA CBUQ - CONCRETO BETUMINOSO USINADO A QUENTE</t>
  </si>
  <si>
    <t>BDI PARA SERVIÇOS DE OBRAS RODOVIÁRIAS (DESONERADO ESTIMADO): 19,96%</t>
  </si>
  <si>
    <t>PCI.817.01 - CUSTO DE COMPOSIÇÕES - SINTÉTICO - ABRANGÊNCIA : NACIONAL - LOCALIDADE : GOIANIA - DATA REFERÊNCIA TÉCNICA: 03-2023 (NÃO DESONERADA)</t>
  </si>
  <si>
    <t>OBJETO: SERVIÇOS DE RECAPEAMENTO ASFÁLTICO DE VIAS PÚBLICAS, COM APLICAÇÃO DE CAMADA DE NIVELAMENTO EM MASSA ASFÁLTICA TIPO CBUQ – CONCRETO BETUMINOSO USINADO À QUENTE, COM UTILIZAÇÃO DE CAP 50/70, DRENAGEM DE ÁGUAS PLUVIAIS, SINALIZAÇÃO VIÁRIA HORIZONTAL E VERTICAL E IDENTIFICAÇÃO DE LOGRADOUROS PÚBLICOS DO MUNICÍPIO DE OUVIDOR – GOIÁS.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</si>
</sst>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-&quot;R$&quot;* #,##0.00_-;\-&quot;R$&quot;* #,##0.00_-;_-&quot;R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Arial"/>
      <family val="2"/>
    </font>
    <font>
      <sz val="10"/>
      <name val="Arial"/>
    </font>
    <font>
      <sz val="10"/>
      <color rgb="FF00000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7" fillId="0" borderId="0"/>
    <xf numFmtId="164" fontId="7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4" fontId="2" fillId="0" borderId="1" xfId="1" applyFont="1" applyBorder="1" applyAlignment="1">
      <alignment vertical="top"/>
    </xf>
    <xf numFmtId="44" fontId="2" fillId="0" borderId="1" xfId="1" applyFont="1" applyBorder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10" fontId="2" fillId="0" borderId="1" xfId="2" applyNumberFormat="1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44" fontId="3" fillId="0" borderId="1" xfId="1" applyFont="1" applyBorder="1" applyAlignment="1">
      <alignment horizontal="center" vertical="top"/>
    </xf>
    <xf numFmtId="0" fontId="3" fillId="0" borderId="3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right" vertical="top"/>
    </xf>
    <xf numFmtId="44" fontId="3" fillId="0" borderId="5" xfId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44" fontId="2" fillId="0" borderId="3" xfId="1" applyFont="1" applyBorder="1" applyAlignment="1">
      <alignment vertical="top"/>
    </xf>
    <xf numFmtId="44" fontId="2" fillId="0" borderId="5" xfId="1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44" fontId="2" fillId="0" borderId="0" xfId="0" applyNumberFormat="1" applyFont="1" applyAlignment="1">
      <alignment horizontal="center" vertical="top"/>
    </xf>
    <xf numFmtId="10" fontId="2" fillId="0" borderId="0" xfId="0" applyNumberFormat="1" applyFont="1" applyAlignment="1">
      <alignment vertical="top"/>
    </xf>
    <xf numFmtId="0" fontId="2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</cellXfs>
  <cellStyles count="9">
    <cellStyle name="Moeda" xfId="1" builtinId="4"/>
    <cellStyle name="Moeda 2" xfId="7"/>
    <cellStyle name="Normal" xfId="0" builtinId="0"/>
    <cellStyle name="Normal 2" xfId="3"/>
    <cellStyle name="Normal 3" xfId="4"/>
    <cellStyle name="Normal 4" xfId="6"/>
    <cellStyle name="Porcentagem" xfId="2" builtinId="5"/>
    <cellStyle name="Porcentagem 2" xfId="8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ORGAOS\INFRAERO\Concorr&#234;ncia\CO%20009%202003%20Aerop%20Udia\Planilha%20Or&#231;ament&#225;ria%20-%20Brig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1\users\ProducaoGeral\CTR%20-%20Pre&#231;os\Pre&#231;os%20CTR%20Tubos%20%2017-04-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CIDADES\OSASCO\Concorr&#234;ncia\Cp%20028-02\Anexo%20III%20-%20Planilha%20de%20Or&#231;amento\Planilha%20de%20Or&#231;amen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CIDADES\Uberl&#226;ndia\CP377-99\Planilha%20Proposta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ORGAOS\COPASA\TOMADAPR\DVLI.0.103-00-TNO\Dvli.0.103-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1\ORCAMENT\ProducaoGeral\CTR%20-%20Pre&#231;os\Pre&#231;os%20CTR%20industria%20%2025-07-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TR%20-%20Pre&#231;os\Pre&#231;os%20CTR%20industria%20T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Or&#231;amento\Planilhas%20Or&#231;amento\HomeHor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Or&#231;amento\Planilhas%20Or&#231;amento\BDITAX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mar\MEUS%20DOCUMEN\Documents%20and%20Settings\fabiano\Configura&#231;&#245;es%20locais\Temp\N.MUTUM-STA%20RITA%20DO%20TRIVELATO%20QUANTITATIVO%20(altera&#231;&#245;es%20do%20Fabian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"/>
      <sheetName val="Planilha de Preço"/>
      <sheetName val="Cronograma"/>
      <sheetName val="Demonstrativo B.D.I.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ços insumos"/>
      <sheetName val="Tabela de Produdos"/>
      <sheetName val="Traços concreto"/>
    </sheetNames>
    <sheetDataSet>
      <sheetData sheetId="0">
        <row r="6">
          <cell r="F6">
            <v>3.1689999999999996</v>
          </cell>
        </row>
        <row r="8">
          <cell r="F8">
            <v>3.7004166666666669</v>
          </cell>
        </row>
        <row r="9">
          <cell r="F9">
            <v>4.1120833333333335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ódulo4"/>
      <sheetName val="Módulo3"/>
      <sheetName val="Módulo2"/>
      <sheetName val="Módulo1"/>
      <sheetName val="Custo"/>
      <sheetName val="Preço"/>
      <sheetName val="demons"/>
      <sheetName val="demons (2)"/>
      <sheetName val="pci"/>
      <sheetName val="Orçamento"/>
      <sheetName val="mão de obra"/>
      <sheetName val="MO-EQUIP"/>
      <sheetName val="SEGURANÇA"/>
      <sheetName val="Indiretos"/>
      <sheetName val="Crono"/>
      <sheetName val="LocFormas"/>
      <sheetName val="formas"/>
      <sheetName val="LevGaleria"/>
      <sheetName val="planilha transp"/>
      <sheetName val="Fresagem"/>
      <sheetName val="composições"/>
      <sheetName val="Escavação"/>
      <sheetName val="frete m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"/>
      <sheetName val="Preço"/>
      <sheetName val="Custo - contrato"/>
      <sheetName val="Preço-custo-BDI contrato"/>
      <sheetName val="Resumo"/>
      <sheetName val="Planilha Proposta"/>
      <sheetName val="Planilha 10% - SUB EMPREITADA"/>
      <sheetName val="Cronograma"/>
      <sheetName val="Encargos Sociais"/>
      <sheetName val="Demonstrativo B.D.I. não"/>
      <sheetName val="B.D.I."/>
      <sheetName val="Planilha Preços m2"/>
      <sheetName val="Planilha Preços m2 e m.fio"/>
      <sheetName val="Planilha Preços recap m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"/>
      <sheetName val="Preço"/>
      <sheetName val="Planilha DVLI.0.103-00-TNO"/>
      <sheetName val="Comp.Anal. Custo"/>
      <sheetName val="Enc. Sociais"/>
      <sheetName val="B.D.I."/>
      <sheetName val="B.D.I. Demonstrativo"/>
      <sheetName val="Taxa Adm. so materiais"/>
      <sheetName val="B.D.I. Demonstrativo (2)"/>
    </sheetNames>
    <sheetDataSet>
      <sheetData sheetId="0"/>
      <sheetData sheetId="1"/>
      <sheetData sheetId="2"/>
      <sheetData sheetId="3"/>
      <sheetData sheetId="4"/>
      <sheetData sheetId="5">
        <row r="7">
          <cell r="D7">
            <v>22386.5</v>
          </cell>
        </row>
        <row r="12">
          <cell r="D12">
            <v>13000</v>
          </cell>
        </row>
      </sheetData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de Telas"/>
      <sheetName val="Preços insumos"/>
      <sheetName val="Tabela de Produdos"/>
      <sheetName val="Traços concreto"/>
      <sheetName val="Traços CBUQ-PMQ"/>
    </sheetNames>
    <sheetDataSet>
      <sheetData sheetId="0"/>
      <sheetData sheetId="1">
        <row r="11">
          <cell r="F11">
            <v>1.19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de Telas"/>
      <sheetName val="Preços insumos"/>
      <sheetName val="Tabela de Produtos"/>
      <sheetName val="Traços concreto"/>
      <sheetName val="Traços concreto - red. ICMS"/>
      <sheetName val="Traços CBUQ-PMQ"/>
    </sheetNames>
    <sheetDataSet>
      <sheetData sheetId="0"/>
      <sheetData sheetId="1">
        <row r="11">
          <cell r="F11">
            <v>2.75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Salários"/>
      <sheetName val="Equipe"/>
      <sheetName val="Calc"/>
      <sheetName val="Insumos"/>
      <sheetName val="HH"/>
      <sheetName val="Mensal"/>
      <sheetName val="Total"/>
      <sheetName val="Memorial"/>
      <sheetName val="Prog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D27">
            <v>1.2401351210167211</v>
          </cell>
        </row>
      </sheetData>
      <sheetData sheetId="8"/>
      <sheetData sheetId="9">
        <row r="4">
          <cell r="B4">
            <v>1</v>
          </cell>
        </row>
      </sheetData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istrativo"/>
      <sheetName val="Saída"/>
      <sheetName val="Financ"/>
      <sheetName val="BDI"/>
      <sheetName val="Module2"/>
      <sheetName val="ADM"/>
      <sheetName val="OK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27">
          <cell r="A27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Quant.(102,89)"/>
      <sheetName val="Quant.(10,4)"/>
      <sheetName val="Quant. Geral"/>
      <sheetName val="Prefeitura"/>
      <sheetName val="Tomada de Preços"/>
      <sheetName val="Associação"/>
      <sheetName val="Quantitativos"/>
      <sheetName val="Óleo Diesel"/>
      <sheetName val="Óleo Diesel Assoc."/>
    </sheetNames>
    <sheetDataSet>
      <sheetData sheetId="0">
        <row r="3">
          <cell r="B3" t="str">
            <v>Atividades Auxiliares ou Básica</v>
          </cell>
        </row>
        <row r="4">
          <cell r="A4" t="str">
            <v>1 A 00 001 00</v>
          </cell>
          <cell r="B4" t="str">
            <v>Transporte local c/ basc. 5m3 rodov. não pav.</v>
          </cell>
          <cell r="E4" t="str">
            <v>tkm</v>
          </cell>
        </row>
        <row r="5">
          <cell r="A5" t="str">
            <v>1 A 00 001 05</v>
          </cell>
          <cell r="B5" t="str">
            <v>Transp. local c/ basc. 10m3 rodov. não pav (const)</v>
          </cell>
          <cell r="E5" t="str">
            <v>tkm</v>
          </cell>
        </row>
        <row r="6">
          <cell r="A6" t="str">
            <v>1 A 00 001 06</v>
          </cell>
          <cell r="B6" t="str">
            <v>Transp. local c/ basc. 10m3 rodov. não pav (consv)</v>
          </cell>
          <cell r="E6" t="str">
            <v>tkm</v>
          </cell>
        </row>
        <row r="7">
          <cell r="A7" t="str">
            <v>1 A 00 001 07</v>
          </cell>
          <cell r="B7" t="str">
            <v>Transp. local c/ basc. 10m3 rodov. não pav (restr)</v>
          </cell>
          <cell r="E7" t="str">
            <v>tkm</v>
          </cell>
        </row>
        <row r="8">
          <cell r="A8" t="str">
            <v>1 A 00 001 08</v>
          </cell>
          <cell r="B8" t="str">
            <v>Transporte local c/ basc. p/ rocha rodov. não pav.</v>
          </cell>
          <cell r="E8" t="str">
            <v>tkm</v>
          </cell>
        </row>
        <row r="9">
          <cell r="A9" t="str">
            <v>1 A 00 001 40</v>
          </cell>
          <cell r="B9" t="str">
            <v>Transp. local c/ carroceria 15 t rodov. não pav.</v>
          </cell>
          <cell r="E9" t="str">
            <v>tkm</v>
          </cell>
        </row>
        <row r="10">
          <cell r="A10" t="str">
            <v>1 A 00 001 41</v>
          </cell>
          <cell r="B10" t="str">
            <v>Transporte local c/ carroceria 4t rodov. não pav.</v>
          </cell>
          <cell r="E10" t="str">
            <v>tkm</v>
          </cell>
        </row>
        <row r="11">
          <cell r="A11" t="str">
            <v>1 A 00 001 50</v>
          </cell>
          <cell r="B11" t="str">
            <v>Transporte local c/ betoneira rodov. não pav.</v>
          </cell>
          <cell r="E11" t="str">
            <v>tkm</v>
          </cell>
        </row>
        <row r="12">
          <cell r="A12" t="str">
            <v>1 A 00 001 60</v>
          </cell>
          <cell r="B12" t="str">
            <v>Transp. local c/ carroc. c/ guind. rodov. não pav.</v>
          </cell>
          <cell r="E12" t="str">
            <v>tkm</v>
          </cell>
        </row>
        <row r="13">
          <cell r="A13" t="str">
            <v>1 A 00 001 90</v>
          </cell>
          <cell r="B13" t="str">
            <v>Transporte comercial c/ carroc. rodov. não pav.</v>
          </cell>
          <cell r="E13" t="str">
            <v>tkm</v>
          </cell>
        </row>
        <row r="14">
          <cell r="A14" t="str">
            <v>1 A 00 002 00</v>
          </cell>
          <cell r="B14" t="str">
            <v>Transporte local c/ basc. 5m3 rodov. pav.</v>
          </cell>
          <cell r="E14" t="str">
            <v>tkm</v>
          </cell>
        </row>
        <row r="15">
          <cell r="A15" t="str">
            <v>1 A 00 002 03</v>
          </cell>
          <cell r="B15" t="str">
            <v>Transp. local material para remendos</v>
          </cell>
          <cell r="E15" t="str">
            <v>tkm</v>
          </cell>
        </row>
        <row r="16">
          <cell r="A16" t="str">
            <v>1 A 00 002 05</v>
          </cell>
          <cell r="B16" t="str">
            <v>Transp. local c/ basc. 10m3 rodov. pav. (const)</v>
          </cell>
          <cell r="E16" t="str">
            <v>tkm</v>
          </cell>
        </row>
        <row r="17">
          <cell r="A17" t="str">
            <v>1 A 00 002 06</v>
          </cell>
          <cell r="B17" t="str">
            <v>Transp. local c/ basc. 10m3 rodov. pav. (consv)</v>
          </cell>
          <cell r="E17" t="str">
            <v>tkm</v>
          </cell>
        </row>
        <row r="18">
          <cell r="A18" t="str">
            <v>1 A 00 002 07</v>
          </cell>
          <cell r="B18" t="str">
            <v>Transp. local c/ basc. 10m3 rodov. pav. (restr)</v>
          </cell>
          <cell r="E18" t="str">
            <v>tkm</v>
          </cell>
        </row>
        <row r="19">
          <cell r="A19" t="str">
            <v>1 A 00 002 08</v>
          </cell>
          <cell r="B19" t="str">
            <v>Transporte local c/ basc. p/ rocha rodov. pav.</v>
          </cell>
          <cell r="E19" t="str">
            <v>tkm</v>
          </cell>
        </row>
        <row r="20">
          <cell r="A20" t="str">
            <v>1 A 00 002 40</v>
          </cell>
          <cell r="B20" t="str">
            <v>Transporte local c/ carroceria 15 t rodov. pav.</v>
          </cell>
          <cell r="E20" t="str">
            <v>tkm</v>
          </cell>
        </row>
        <row r="21">
          <cell r="A21" t="str">
            <v>1 A 00 002 41</v>
          </cell>
          <cell r="B21" t="str">
            <v>Transporte local c/ carroceria 4t rodov. pav.</v>
          </cell>
          <cell r="E21" t="str">
            <v>tkm</v>
          </cell>
        </row>
        <row r="22">
          <cell r="A22" t="str">
            <v>1 A 00 002 50</v>
          </cell>
          <cell r="B22" t="str">
            <v>Transporte local c/ betoneira rodov. pav.</v>
          </cell>
          <cell r="E22" t="str">
            <v>tkm</v>
          </cell>
        </row>
        <row r="23">
          <cell r="A23" t="str">
            <v>1 A 00 002 60</v>
          </cell>
          <cell r="B23" t="str">
            <v>Transp. local c/ carroceria c/ guind. rodov. pav.</v>
          </cell>
          <cell r="E23" t="str">
            <v>tkm</v>
          </cell>
        </row>
        <row r="24">
          <cell r="A24" t="str">
            <v>1 A 00 002 90</v>
          </cell>
          <cell r="B24" t="str">
            <v>Transporte comercial c/ carroceria rodov. pav.</v>
          </cell>
          <cell r="E24" t="str">
            <v>tkm</v>
          </cell>
        </row>
        <row r="25">
          <cell r="A25" t="str">
            <v>1 A 00 102 00</v>
          </cell>
          <cell r="B25" t="str">
            <v>Transporte local de material betuminoso</v>
          </cell>
          <cell r="E25" t="str">
            <v>tkm</v>
          </cell>
        </row>
        <row r="26">
          <cell r="A26" t="str">
            <v>1 A 00 112 90</v>
          </cell>
          <cell r="B26" t="str">
            <v>Transporte comercial material betuminoso a quente</v>
          </cell>
          <cell r="E26" t="str">
            <v>tkm</v>
          </cell>
        </row>
        <row r="27">
          <cell r="A27" t="str">
            <v>1 A 00 112 91</v>
          </cell>
          <cell r="B27" t="str">
            <v>Transporte comercial material betuminoso a frio</v>
          </cell>
          <cell r="E27" t="str">
            <v>tkm</v>
          </cell>
        </row>
        <row r="28">
          <cell r="A28" t="str">
            <v>1 A 00 201 70</v>
          </cell>
          <cell r="B28" t="str">
            <v>Transp. local água c/ cam. tanque rodov. não pav.</v>
          </cell>
          <cell r="E28" t="str">
            <v>tkm</v>
          </cell>
        </row>
        <row r="29">
          <cell r="A29" t="str">
            <v>1 A 00 202 70</v>
          </cell>
          <cell r="B29" t="str">
            <v>Transp. local de água c/ cam. tanque rodov. pav.</v>
          </cell>
          <cell r="E29" t="str">
            <v>tkm</v>
          </cell>
        </row>
        <row r="30">
          <cell r="A30" t="str">
            <v>1 A 00 301 00</v>
          </cell>
          <cell r="B30" t="str">
            <v>Fornecimento de Aço CA-25</v>
          </cell>
          <cell r="E30" t="str">
            <v>kg</v>
          </cell>
        </row>
        <row r="31">
          <cell r="A31" t="str">
            <v>1 A 00 302 00</v>
          </cell>
          <cell r="B31" t="str">
            <v>Fornecimento de Aço CA-50</v>
          </cell>
          <cell r="E31" t="str">
            <v>kg</v>
          </cell>
        </row>
        <row r="32">
          <cell r="A32" t="str">
            <v>1 A 00 303 00</v>
          </cell>
          <cell r="B32" t="str">
            <v>Fornecimento de Aço CA-60</v>
          </cell>
          <cell r="E32" t="str">
            <v>kg</v>
          </cell>
        </row>
        <row r="33">
          <cell r="A33" t="str">
            <v>1 A 00 717 00</v>
          </cell>
          <cell r="B33" t="str">
            <v>Brita Comercial</v>
          </cell>
          <cell r="E33" t="str">
            <v>m3</v>
          </cell>
        </row>
        <row r="34">
          <cell r="A34" t="str">
            <v>1 A 00 961 00</v>
          </cell>
          <cell r="B34" t="str">
            <v>Peças de Desgaste do Britador 30m3/h</v>
          </cell>
          <cell r="E34" t="str">
            <v>cjh</v>
          </cell>
        </row>
        <row r="35">
          <cell r="A35" t="str">
            <v>1 A 00 962 00</v>
          </cell>
          <cell r="B35" t="str">
            <v>Peças de Desgaste do Britador 9 a 20m3/h</v>
          </cell>
          <cell r="E35" t="str">
            <v>cjh</v>
          </cell>
        </row>
        <row r="36">
          <cell r="A36" t="str">
            <v>1 A 00 963 00</v>
          </cell>
          <cell r="B36" t="str">
            <v>Peças de Desgaste do Britador 80m3/h</v>
          </cell>
          <cell r="E36" t="str">
            <v>cjh</v>
          </cell>
        </row>
        <row r="37">
          <cell r="A37" t="str">
            <v>1 A 00 964 00</v>
          </cell>
          <cell r="B37" t="str">
            <v>Peças de desgaste britador prod. de rachão</v>
          </cell>
          <cell r="E37" t="str">
            <v>cjh</v>
          </cell>
        </row>
        <row r="38">
          <cell r="A38" t="str">
            <v>1 A 01 100 01</v>
          </cell>
          <cell r="B38" t="str">
            <v>Limpeza camada vegetal em jazida (const e restr.)</v>
          </cell>
          <cell r="E38" t="str">
            <v>m2</v>
          </cell>
        </row>
        <row r="39">
          <cell r="A39" t="str">
            <v>1 A 01 100 02</v>
          </cell>
          <cell r="B39" t="str">
            <v>Limpeza de camada vegetal em jazida (consv)</v>
          </cell>
          <cell r="E39" t="str">
            <v>m2</v>
          </cell>
        </row>
        <row r="40">
          <cell r="A40" t="str">
            <v>1 A 01 105 01</v>
          </cell>
          <cell r="B40" t="str">
            <v>Expurgo de jazida (const e restr)</v>
          </cell>
          <cell r="E40" t="str">
            <v>m3</v>
          </cell>
        </row>
        <row r="41">
          <cell r="A41" t="str">
            <v>1 A 01 105 02</v>
          </cell>
          <cell r="B41" t="str">
            <v>Expurgo de jazida (consv)</v>
          </cell>
          <cell r="E41" t="str">
            <v>m3</v>
          </cell>
        </row>
        <row r="42">
          <cell r="A42" t="str">
            <v>1 A 01 111 00</v>
          </cell>
          <cell r="B42" t="str">
            <v>Material de base (consv)</v>
          </cell>
          <cell r="E42" t="str">
            <v>m3</v>
          </cell>
        </row>
        <row r="43">
          <cell r="A43" t="str">
            <v>1 A 01 111 01</v>
          </cell>
          <cell r="B43" t="str">
            <v>Esc. e carga material de jazida (consv)</v>
          </cell>
          <cell r="E43" t="str">
            <v>m3</v>
          </cell>
        </row>
        <row r="44">
          <cell r="A44" t="str">
            <v>1 A 01 120 01</v>
          </cell>
          <cell r="B44" t="str">
            <v>Escav. e carga de mater. de jazida(const e restr)</v>
          </cell>
          <cell r="E44" t="str">
            <v>m3</v>
          </cell>
        </row>
        <row r="45">
          <cell r="A45" t="str">
            <v>1 A 01 150 01</v>
          </cell>
          <cell r="B45" t="str">
            <v>Rocha p/ britagem c/ perfur. sobre esteira</v>
          </cell>
          <cell r="E45" t="str">
            <v>m3</v>
          </cell>
        </row>
        <row r="46">
          <cell r="A46" t="str">
            <v>1 A 01 150 02</v>
          </cell>
          <cell r="B46" t="str">
            <v>Rocha p/ britagem com perfuratriz manual</v>
          </cell>
          <cell r="E46" t="str">
            <v>m3</v>
          </cell>
        </row>
        <row r="47">
          <cell r="A47" t="str">
            <v>1 A 01 155 01</v>
          </cell>
          <cell r="B47" t="str">
            <v>Rachão e pedra-de-mão produzidos-(const e rest)</v>
          </cell>
          <cell r="E47" t="str">
            <v>m3</v>
          </cell>
        </row>
        <row r="48">
          <cell r="A48" t="str">
            <v>1 A 01 170 01</v>
          </cell>
          <cell r="B48" t="str">
            <v>Areia extraída com equipamento tipo "drag-line"</v>
          </cell>
          <cell r="E48" t="str">
            <v>m3</v>
          </cell>
        </row>
        <row r="49">
          <cell r="A49" t="str">
            <v>1 A 01 170 02</v>
          </cell>
          <cell r="B49" t="str">
            <v>Areia extraída com trator e carregadeira</v>
          </cell>
          <cell r="E49" t="str">
            <v>m3</v>
          </cell>
        </row>
        <row r="50">
          <cell r="A50" t="str">
            <v>1 A 01 170 03</v>
          </cell>
          <cell r="B50" t="str">
            <v>Areia extraída com draga de sucção (tipo bomba)</v>
          </cell>
          <cell r="E50" t="str">
            <v>m3</v>
          </cell>
        </row>
        <row r="51">
          <cell r="A51" t="str">
            <v>1 A 01 200 01</v>
          </cell>
          <cell r="B51" t="str">
            <v>Brita produzida em central de britagem de 80 m3/h</v>
          </cell>
          <cell r="E51" t="str">
            <v>m3</v>
          </cell>
        </row>
        <row r="52">
          <cell r="A52" t="str">
            <v>1 A 01 200 02</v>
          </cell>
          <cell r="B52" t="str">
            <v>Brita produzida em central de britagem de 30 m3/h</v>
          </cell>
          <cell r="E52" t="str">
            <v>m3</v>
          </cell>
        </row>
        <row r="53">
          <cell r="A53" t="str">
            <v>1 A 01 200 04</v>
          </cell>
          <cell r="B53" t="str">
            <v>Pedra de mão produzida manualmente (consv)</v>
          </cell>
          <cell r="E53" t="str">
            <v>m3</v>
          </cell>
        </row>
        <row r="54">
          <cell r="A54" t="str">
            <v>1 A 01 390 02</v>
          </cell>
          <cell r="B54" t="str">
            <v>Usinagem de CBUQ (capa de rolamento)</v>
          </cell>
          <cell r="E54" t="str">
            <v>t</v>
          </cell>
        </row>
        <row r="55">
          <cell r="A55" t="str">
            <v>1 A 01 390 03</v>
          </cell>
          <cell r="B55" t="str">
            <v>Usinagem de CBUQ (binder)</v>
          </cell>
          <cell r="E55" t="str">
            <v>t</v>
          </cell>
        </row>
        <row r="56">
          <cell r="A56" t="str">
            <v>1 A 01 391 02</v>
          </cell>
          <cell r="B56" t="str">
            <v>Usinagem de areia-asfalto</v>
          </cell>
          <cell r="E56" t="str">
            <v>t</v>
          </cell>
        </row>
        <row r="57">
          <cell r="A57" t="str">
            <v>1 A 01 395 01</v>
          </cell>
          <cell r="B57" t="str">
            <v>Usinagem de brita graduada</v>
          </cell>
          <cell r="E57" t="str">
            <v>m3</v>
          </cell>
        </row>
        <row r="58">
          <cell r="A58" t="str">
            <v>1 A 01 395 02</v>
          </cell>
          <cell r="B58" t="str">
            <v>Usinagem de solo-brita</v>
          </cell>
          <cell r="E58" t="str">
            <v>m3</v>
          </cell>
        </row>
        <row r="59">
          <cell r="A59" t="str">
            <v>1 A 01 396 01</v>
          </cell>
          <cell r="B59" t="str">
            <v>Usinagem de solo-cimento</v>
          </cell>
          <cell r="E59" t="str">
            <v>m3</v>
          </cell>
        </row>
        <row r="60">
          <cell r="A60" t="str">
            <v>1 A 01 396 02</v>
          </cell>
          <cell r="B60" t="str">
            <v>Usinagem de solo melhorado com cimento.</v>
          </cell>
          <cell r="E60" t="str">
            <v>m3</v>
          </cell>
        </row>
        <row r="61">
          <cell r="A61" t="str">
            <v>1 A 01 397 02</v>
          </cell>
          <cell r="B61" t="str">
            <v>Usinagem de P.M.F.</v>
          </cell>
          <cell r="E61" t="str">
            <v>m3</v>
          </cell>
        </row>
        <row r="62">
          <cell r="A62" t="str">
            <v>1 A 01 398 02</v>
          </cell>
          <cell r="B62" t="str">
            <v>Usinagem de CBUQ p/ reciclagem em usina fixa.</v>
          </cell>
          <cell r="E62" t="str">
            <v>t</v>
          </cell>
        </row>
        <row r="63">
          <cell r="A63" t="str">
            <v>1 A 01 401 01</v>
          </cell>
          <cell r="B63" t="str">
            <v>Fôrma comum de madeira</v>
          </cell>
          <cell r="E63" t="str">
            <v>m2</v>
          </cell>
        </row>
        <row r="64">
          <cell r="A64" t="str">
            <v>1 A 01 402 01</v>
          </cell>
          <cell r="B64" t="str">
            <v>Fôrma de placa compensada resinada</v>
          </cell>
          <cell r="E64" t="str">
            <v>m2</v>
          </cell>
        </row>
        <row r="65">
          <cell r="A65" t="str">
            <v>1 A 01 403 01</v>
          </cell>
          <cell r="B65" t="str">
            <v>Fôrma de placa compensada plastificada</v>
          </cell>
          <cell r="E65" t="str">
            <v>m2</v>
          </cell>
        </row>
        <row r="66">
          <cell r="A66" t="str">
            <v>1 A 01 404 01</v>
          </cell>
          <cell r="B66" t="str">
            <v>Fôrma para tubulão</v>
          </cell>
          <cell r="E66" t="str">
            <v>m2</v>
          </cell>
        </row>
        <row r="67">
          <cell r="A67" t="str">
            <v>1 A 01 407 01</v>
          </cell>
          <cell r="B67" t="str">
            <v>Confecção e lançam. de concreto magro em betoneira</v>
          </cell>
          <cell r="E67" t="str">
            <v>m3</v>
          </cell>
        </row>
        <row r="68">
          <cell r="A68" t="str">
            <v>1 A 01 408 01</v>
          </cell>
          <cell r="B68" t="str">
            <v>Concreto fck=8MPa contr raz uso geral conf e lanç</v>
          </cell>
          <cell r="E68" t="str">
            <v>m3</v>
          </cell>
        </row>
        <row r="69">
          <cell r="A69" t="str">
            <v>1 A 01 410 01</v>
          </cell>
          <cell r="B69" t="str">
            <v>Concreto fck=10MPa contr raz uso geral conf e lanç</v>
          </cell>
          <cell r="E69" t="str">
            <v>m3</v>
          </cell>
        </row>
        <row r="70">
          <cell r="A70" t="str">
            <v>1 A 01 412 01</v>
          </cell>
          <cell r="B70" t="str">
            <v>Concreto fck=12MPa contr raz uso geral conf e lanç</v>
          </cell>
          <cell r="E70" t="str">
            <v>m3</v>
          </cell>
        </row>
        <row r="71">
          <cell r="A71" t="str">
            <v>1 A 01 415 01</v>
          </cell>
          <cell r="B71" t="str">
            <v>Concr estr fck=15MPa contr raz uso ger conf e lanç</v>
          </cell>
          <cell r="E71" t="str">
            <v>m3</v>
          </cell>
        </row>
        <row r="72">
          <cell r="A72" t="str">
            <v>1 A 01 418 01</v>
          </cell>
          <cell r="B72" t="str">
            <v>Concr estr fck=18MPa contr raz uso ger conf e lanç</v>
          </cell>
          <cell r="E72" t="str">
            <v>m3</v>
          </cell>
        </row>
        <row r="73">
          <cell r="A73" t="str">
            <v>1 A 01 422 01</v>
          </cell>
          <cell r="B73" t="str">
            <v>Concr estr fck=22MPa contr raz uso ger conf e lanç</v>
          </cell>
          <cell r="E73" t="str">
            <v>m3</v>
          </cell>
        </row>
        <row r="74">
          <cell r="A74" t="str">
            <v>1 A 01 423 00</v>
          </cell>
          <cell r="B74" t="str">
            <v>Concreto fck=18MPa para pré-moldados (tubos)</v>
          </cell>
          <cell r="E74" t="str">
            <v>m3</v>
          </cell>
        </row>
        <row r="75">
          <cell r="A75" t="str">
            <v>1 A 01 424 00</v>
          </cell>
          <cell r="B75" t="str">
            <v>Concreto poroso para pré-moldados (tubos)</v>
          </cell>
          <cell r="E75" t="str">
            <v>m3</v>
          </cell>
        </row>
        <row r="76">
          <cell r="A76" t="str">
            <v>1 A 01 450 01</v>
          </cell>
          <cell r="B76" t="str">
            <v>Escoramento de bueiros celulares</v>
          </cell>
          <cell r="E76" t="str">
            <v>m3</v>
          </cell>
        </row>
        <row r="77">
          <cell r="A77" t="str">
            <v>1 A 01 512 10</v>
          </cell>
          <cell r="B77" t="str">
            <v>Concreto ciclópico fck=12 MPa</v>
          </cell>
          <cell r="E77" t="str">
            <v>m3</v>
          </cell>
        </row>
        <row r="78">
          <cell r="A78" t="str">
            <v>1 A 01 515 10</v>
          </cell>
          <cell r="B78" t="str">
            <v>Concreto ciclópico fck=15 MPa</v>
          </cell>
          <cell r="E78" t="str">
            <v>m3</v>
          </cell>
        </row>
        <row r="79">
          <cell r="A79" t="str">
            <v>1 A 01 580 01</v>
          </cell>
          <cell r="B79" t="str">
            <v>Fornecimento, preparo e colocação formas aço CA 60</v>
          </cell>
          <cell r="E79" t="str">
            <v>kg</v>
          </cell>
        </row>
        <row r="80">
          <cell r="A80" t="str">
            <v>1 A 01 580 02</v>
          </cell>
          <cell r="B80" t="str">
            <v>Fornecimento, preparo e colocação formas aço CA 50</v>
          </cell>
          <cell r="E80" t="str">
            <v>kg</v>
          </cell>
        </row>
        <row r="81">
          <cell r="A81" t="str">
            <v>1 A 01 580 03</v>
          </cell>
          <cell r="B81" t="str">
            <v>Fornecimento, preparo e colocação formas aço CA 25</v>
          </cell>
          <cell r="E81" t="str">
            <v>kg</v>
          </cell>
        </row>
        <row r="82">
          <cell r="A82" t="str">
            <v>1 A 01 603 01</v>
          </cell>
          <cell r="B82" t="str">
            <v>Argamassa cimento-areia 1:3</v>
          </cell>
          <cell r="E82" t="str">
            <v>m3</v>
          </cell>
        </row>
        <row r="83">
          <cell r="A83" t="str">
            <v>1 A 01 604 01</v>
          </cell>
          <cell r="B83" t="str">
            <v>Argamassa cimento-areia 1:4</v>
          </cell>
          <cell r="E83" t="str">
            <v>m3</v>
          </cell>
        </row>
        <row r="84">
          <cell r="A84" t="str">
            <v>1 A 01 606 01</v>
          </cell>
          <cell r="B84" t="str">
            <v>Argamassa cimento-areia 1:6</v>
          </cell>
          <cell r="E84" t="str">
            <v>m3</v>
          </cell>
        </row>
        <row r="85">
          <cell r="A85" t="str">
            <v>1 A 01 620 01</v>
          </cell>
          <cell r="B85" t="str">
            <v>Argamassa cimento-solo 1:10</v>
          </cell>
          <cell r="E85" t="str">
            <v>m3</v>
          </cell>
        </row>
        <row r="86">
          <cell r="A86" t="str">
            <v>1 A 01 653 00</v>
          </cell>
          <cell r="B86" t="str">
            <v>Usinagem para sub-base de concreto rolado</v>
          </cell>
          <cell r="E86" t="str">
            <v>m3</v>
          </cell>
        </row>
        <row r="87">
          <cell r="A87" t="str">
            <v>1 A 01 654 00</v>
          </cell>
          <cell r="B87" t="str">
            <v>Usinagem p/ sub-base de concr. de cimento portland</v>
          </cell>
          <cell r="E87" t="str">
            <v>m3</v>
          </cell>
        </row>
        <row r="88">
          <cell r="A88" t="str">
            <v>1 A 01 656 00</v>
          </cell>
          <cell r="B88" t="str">
            <v>Usinagem p/ conc. de cim. portland c/ forma desliz</v>
          </cell>
          <cell r="E88" t="str">
            <v>m3</v>
          </cell>
        </row>
        <row r="89">
          <cell r="A89" t="str">
            <v>1 A 01 657 00</v>
          </cell>
          <cell r="B89" t="str">
            <v>Usinagem p/ conc.cim. portland c/ equip. peq. por.</v>
          </cell>
          <cell r="E89" t="str">
            <v>m3</v>
          </cell>
        </row>
        <row r="90">
          <cell r="A90" t="str">
            <v>1 A 01 700 00</v>
          </cell>
          <cell r="B90" t="str">
            <v>Fabricação de peças pré mold. de conc. p/ pavim.</v>
          </cell>
          <cell r="E90" t="str">
            <v>m3</v>
          </cell>
        </row>
        <row r="91">
          <cell r="A91" t="str">
            <v>1 A 01 720 00</v>
          </cell>
          <cell r="B91" t="str">
            <v>Concreto fck=18MPa p/ pré-moldados (guarda-corpo)</v>
          </cell>
          <cell r="E91" t="str">
            <v>m3</v>
          </cell>
        </row>
        <row r="92">
          <cell r="A92" t="str">
            <v>1 A 01 720 01</v>
          </cell>
          <cell r="B92" t="str">
            <v>Guarda-corpo tipo GM, moldado no local</v>
          </cell>
          <cell r="E92" t="str">
            <v>m</v>
          </cell>
        </row>
        <row r="93">
          <cell r="A93" t="str">
            <v>1 A 01 720 02</v>
          </cell>
          <cell r="B93" t="str">
            <v>Fabricação de Guarda-corpo</v>
          </cell>
          <cell r="E93" t="str">
            <v>m</v>
          </cell>
        </row>
        <row r="94">
          <cell r="A94" t="str">
            <v>1 A 01 725 01</v>
          </cell>
          <cell r="B94" t="str">
            <v>Fabricação de balizador de concreto</v>
          </cell>
          <cell r="E94" t="str">
            <v>un</v>
          </cell>
        </row>
        <row r="95">
          <cell r="A95" t="str">
            <v>1 A 01 730 00</v>
          </cell>
          <cell r="B95" t="str">
            <v>Concreto fck=18MPa p/ pré moldados (mourões)</v>
          </cell>
          <cell r="E95" t="str">
            <v>m3</v>
          </cell>
        </row>
        <row r="96">
          <cell r="A96" t="str">
            <v>1 A 01 730 01</v>
          </cell>
          <cell r="B96" t="str">
            <v>Fabr. mourão de concr. esticador seção quad. 15cm</v>
          </cell>
          <cell r="E96" t="str">
            <v>un</v>
          </cell>
        </row>
        <row r="97">
          <cell r="A97" t="str">
            <v>1 A 01 730 02</v>
          </cell>
          <cell r="B97" t="str">
            <v>Fabr. mourão de concr esticador seção triang. 15cm</v>
          </cell>
          <cell r="E97" t="str">
            <v>un</v>
          </cell>
        </row>
        <row r="98">
          <cell r="A98" t="str">
            <v>1 A 01 735 01</v>
          </cell>
          <cell r="B98" t="str">
            <v>Fabr. mourão de concreto suporte seção quad. 11cm</v>
          </cell>
          <cell r="E98" t="str">
            <v>un</v>
          </cell>
        </row>
        <row r="99">
          <cell r="A99" t="str">
            <v>1 A 01 735 02</v>
          </cell>
          <cell r="B99" t="str">
            <v>Fabr. mourão de concr. suporte seção triang. 11cm</v>
          </cell>
          <cell r="E99" t="str">
            <v>un</v>
          </cell>
        </row>
        <row r="100">
          <cell r="A100" t="str">
            <v>1 A 01 739 01</v>
          </cell>
          <cell r="B100" t="str">
            <v>Confecção de tubos de concreto D=0,20m</v>
          </cell>
          <cell r="E100" t="str">
            <v>m</v>
          </cell>
        </row>
        <row r="101">
          <cell r="A101" t="str">
            <v>1 A 01 740 01</v>
          </cell>
          <cell r="B101" t="str">
            <v>Confecção de tubos de concreto perfurado D=0,20m</v>
          </cell>
          <cell r="E101" t="str">
            <v>m</v>
          </cell>
        </row>
        <row r="102">
          <cell r="A102" t="str">
            <v>1 A 01 741 01</v>
          </cell>
          <cell r="B102" t="str">
            <v>Confecção de tubos de concreto poroso D=0,20m</v>
          </cell>
          <cell r="E102" t="str">
            <v>m</v>
          </cell>
        </row>
        <row r="103">
          <cell r="A103" t="str">
            <v>1 A 01 745 01</v>
          </cell>
          <cell r="B103" t="str">
            <v>Confecção de tubos de concreto D=0,30m</v>
          </cell>
          <cell r="E103" t="str">
            <v>m</v>
          </cell>
        </row>
        <row r="104">
          <cell r="A104" t="str">
            <v>1 A 01 746 01</v>
          </cell>
          <cell r="B104" t="str">
            <v>Confecção de tubos de concreto perfurado D=0,30m</v>
          </cell>
          <cell r="E104" t="str">
            <v>m</v>
          </cell>
        </row>
        <row r="105">
          <cell r="A105" t="str">
            <v>1 A 01 747 01</v>
          </cell>
          <cell r="B105" t="str">
            <v>Confecção de tubos de concreto poroso D=0,30m</v>
          </cell>
          <cell r="E105" t="str">
            <v>m</v>
          </cell>
        </row>
        <row r="106">
          <cell r="A106" t="str">
            <v>1 A 01 751 01</v>
          </cell>
          <cell r="B106" t="str">
            <v>Confecção de tubos de concreto D=0,40m</v>
          </cell>
          <cell r="E106" t="str">
            <v>m</v>
          </cell>
        </row>
        <row r="107">
          <cell r="A107" t="str">
            <v>1 A 01 752 01</v>
          </cell>
          <cell r="B107" t="str">
            <v>Confecção de tubos de concreto perfurado D=0,40m</v>
          </cell>
          <cell r="E107" t="str">
            <v>m</v>
          </cell>
        </row>
        <row r="108">
          <cell r="A108" t="str">
            <v>1 A 01 753 01</v>
          </cell>
          <cell r="B108" t="str">
            <v>Confecção de tubos de concreto poroso D=0,40m</v>
          </cell>
          <cell r="E108" t="str">
            <v>m</v>
          </cell>
        </row>
        <row r="109">
          <cell r="A109" t="str">
            <v>1 A 01 755 01</v>
          </cell>
          <cell r="B109" t="str">
            <v>Confecção de tubos de concreto armado D=0,60m CA-4</v>
          </cell>
          <cell r="E109" t="str">
            <v>m</v>
          </cell>
        </row>
        <row r="110">
          <cell r="A110" t="str">
            <v>1 A 01 760 01</v>
          </cell>
          <cell r="B110" t="str">
            <v>Confecção de tubos de concreto armado D=0,80m CA-4</v>
          </cell>
          <cell r="E110" t="str">
            <v>m</v>
          </cell>
        </row>
        <row r="111">
          <cell r="A111" t="str">
            <v>1 A 01 765 01</v>
          </cell>
          <cell r="B111" t="str">
            <v>Confecção de tubos de concreto armado D=1,00m CA-4</v>
          </cell>
          <cell r="E111" t="str">
            <v>m</v>
          </cell>
        </row>
        <row r="112">
          <cell r="A112" t="str">
            <v>1 A 01 770 01</v>
          </cell>
          <cell r="B112" t="str">
            <v>Confecção de tubos de concreto armado D=1,20m CA-4</v>
          </cell>
          <cell r="E112" t="str">
            <v>m</v>
          </cell>
        </row>
        <row r="113">
          <cell r="A113" t="str">
            <v>1 A 01 775 01</v>
          </cell>
          <cell r="B113" t="str">
            <v>Confecção de tubos de concreto armado D=1,50m CA-4</v>
          </cell>
          <cell r="E113" t="str">
            <v>m</v>
          </cell>
        </row>
        <row r="114">
          <cell r="A114" t="str">
            <v>1 A 01 780 01</v>
          </cell>
          <cell r="B114" t="str">
            <v>Obtenção de grama para replantio</v>
          </cell>
          <cell r="E114" t="str">
            <v>m2</v>
          </cell>
        </row>
        <row r="115">
          <cell r="A115" t="str">
            <v>1 A 01 790 01</v>
          </cell>
          <cell r="B115" t="str">
            <v>Guia de madeira - 2,5 x 7,0 cm</v>
          </cell>
          <cell r="E115" t="str">
            <v>m</v>
          </cell>
        </row>
        <row r="116">
          <cell r="A116" t="str">
            <v>1 A 01 790 02</v>
          </cell>
          <cell r="B116" t="str">
            <v>Guia de madeira - 2,5 x 10,0 cm</v>
          </cell>
          <cell r="E116" t="str">
            <v>m</v>
          </cell>
        </row>
        <row r="117">
          <cell r="A117" t="str">
            <v>1 A 01 800 01</v>
          </cell>
          <cell r="B117" t="str">
            <v>Chapa de aço 16 rec. para placa de sinalização</v>
          </cell>
          <cell r="E117" t="str">
            <v>m2</v>
          </cell>
        </row>
        <row r="118">
          <cell r="A118" t="str">
            <v>1 A 01 810 01</v>
          </cell>
          <cell r="B118" t="str">
            <v>Calha metálica semi-circular D=0,40 m</v>
          </cell>
          <cell r="E118" t="str">
            <v>m</v>
          </cell>
        </row>
        <row r="119">
          <cell r="A119" t="str">
            <v>1 A 01 850 01</v>
          </cell>
          <cell r="B119" t="str">
            <v>Confecção de placa de sinalização semi-refletiva</v>
          </cell>
          <cell r="E119" t="str">
            <v>m2</v>
          </cell>
        </row>
        <row r="120">
          <cell r="A120" t="str">
            <v>1 A 01 860 01</v>
          </cell>
          <cell r="B120" t="str">
            <v>Confecção de placa de sinalização tot. refletiva</v>
          </cell>
          <cell r="E120" t="str">
            <v>m2</v>
          </cell>
        </row>
        <row r="121">
          <cell r="A121" t="str">
            <v>1 A 01 870 01</v>
          </cell>
          <cell r="B121" t="str">
            <v>Confecção de suporte e travessa p/ placa de sinal.</v>
          </cell>
          <cell r="E121" t="str">
            <v>un</v>
          </cell>
        </row>
        <row r="122">
          <cell r="A122" t="str">
            <v>1 A 01 890 01</v>
          </cell>
          <cell r="B122" t="str">
            <v>Escavação manual em material de 1a categoria</v>
          </cell>
          <cell r="E122" t="str">
            <v>m3</v>
          </cell>
        </row>
        <row r="123">
          <cell r="A123" t="str">
            <v>1 A 01 891 01</v>
          </cell>
          <cell r="B123" t="str">
            <v>Escavação manual de vala em material de 1a cat.</v>
          </cell>
          <cell r="E123" t="str">
            <v>m3</v>
          </cell>
        </row>
        <row r="124">
          <cell r="A124" t="str">
            <v>1 A 01 892 01</v>
          </cell>
          <cell r="B124" t="str">
            <v>Escavação mecânica de vala em material de 1a cat.</v>
          </cell>
          <cell r="E124" t="str">
            <v>m3</v>
          </cell>
        </row>
        <row r="125">
          <cell r="A125" t="str">
            <v>1 A 01 893 01</v>
          </cell>
          <cell r="B125" t="str">
            <v>Compactação manual</v>
          </cell>
          <cell r="E125" t="str">
            <v>m3</v>
          </cell>
        </row>
        <row r="126">
          <cell r="A126" t="str">
            <v>1 A 01 894 01</v>
          </cell>
          <cell r="B126" t="str">
            <v>Lastro de brita</v>
          </cell>
          <cell r="E126" t="str">
            <v>m3</v>
          </cell>
        </row>
        <row r="127">
          <cell r="A127" t="str">
            <v>1 A 99 001 00</v>
          </cell>
          <cell r="B127" t="str">
            <v>Mistura areia-asfalto usinada a frio</v>
          </cell>
          <cell r="E127" t="str">
            <v>m3</v>
          </cell>
        </row>
        <row r="128">
          <cell r="A128" t="str">
            <v>1 A 99 002 00</v>
          </cell>
          <cell r="B128" t="str">
            <v>Mistura areia-asfalto usinada a quente</v>
          </cell>
          <cell r="E128" t="str">
            <v>m3</v>
          </cell>
        </row>
        <row r="129">
          <cell r="A129" t="str">
            <v>1 A 99 003 00</v>
          </cell>
          <cell r="B129" t="str">
            <v>Mistura betuminosa usinada a frio</v>
          </cell>
          <cell r="E129" t="str">
            <v>m3</v>
          </cell>
        </row>
        <row r="130">
          <cell r="A130" t="str">
            <v>1 A 99 004 00</v>
          </cell>
          <cell r="B130" t="str">
            <v>Mistura betuminosa usinada a quente</v>
          </cell>
          <cell r="E130" t="str">
            <v>m3</v>
          </cell>
        </row>
        <row r="131">
          <cell r="A131" t="str">
            <v>1 A 99 005 00</v>
          </cell>
          <cell r="B131" t="str">
            <v>Mistura betuminosa</v>
          </cell>
          <cell r="E131" t="str">
            <v>m3</v>
          </cell>
        </row>
        <row r="132">
          <cell r="A132" t="str">
            <v>1 B 00 301 00</v>
          </cell>
          <cell r="B132" t="str">
            <v>Alvenaria de pedra argamassada</v>
          </cell>
          <cell r="E132" t="str">
            <v>m3</v>
          </cell>
        </row>
        <row r="133">
          <cell r="A133" t="str">
            <v>1 B 00 902 01</v>
          </cell>
          <cell r="B133" t="str">
            <v>Alvenaria de tijolos</v>
          </cell>
          <cell r="E133" t="str">
            <v>m2</v>
          </cell>
        </row>
        <row r="134">
          <cell r="A134" t="str">
            <v>1 B 00 903 01</v>
          </cell>
          <cell r="B134" t="str">
            <v>Dentes para bueiros duplos D=1,00 m</v>
          </cell>
          <cell r="E134" t="str">
            <v>und</v>
          </cell>
        </row>
        <row r="135">
          <cell r="A135" t="str">
            <v>1 B 00 904 01</v>
          </cell>
          <cell r="B135" t="str">
            <v>Dentes para bueiros duplos D=1,20 m</v>
          </cell>
          <cell r="E135" t="str">
            <v>und</v>
          </cell>
        </row>
        <row r="136">
          <cell r="A136" t="str">
            <v>1 B 00 905 01</v>
          </cell>
          <cell r="B136" t="str">
            <v>Dentes para bueiros duplos D=1,50 m</v>
          </cell>
          <cell r="E136" t="str">
            <v>und</v>
          </cell>
        </row>
        <row r="137">
          <cell r="A137" t="str">
            <v>1 B 00 906 01</v>
          </cell>
          <cell r="B137" t="str">
            <v>Dentes para bueiros simples D=0,60 m</v>
          </cell>
          <cell r="E137" t="str">
            <v>und</v>
          </cell>
        </row>
        <row r="138">
          <cell r="A138" t="str">
            <v>1 B 00 907 01</v>
          </cell>
          <cell r="B138" t="str">
            <v>Dentes para bueiros simples D=0,80 m</v>
          </cell>
          <cell r="E138" t="str">
            <v>und</v>
          </cell>
        </row>
        <row r="139">
          <cell r="A139" t="str">
            <v>1 B 00 908 01</v>
          </cell>
          <cell r="B139" t="str">
            <v>Dentes para bueiros simples D=1,00 m</v>
          </cell>
          <cell r="E139" t="str">
            <v>und</v>
          </cell>
        </row>
        <row r="140">
          <cell r="A140" t="str">
            <v>1 B 00 909 01</v>
          </cell>
          <cell r="B140" t="str">
            <v>Dentes para bueiros simples D=1,20 m</v>
          </cell>
          <cell r="E140" t="str">
            <v>und</v>
          </cell>
        </row>
        <row r="141">
          <cell r="A141" t="str">
            <v>1 B 00 910 01</v>
          </cell>
          <cell r="B141" t="str">
            <v>Dentes para bueiros simples D=1,50 m</v>
          </cell>
          <cell r="E141" t="str">
            <v>und</v>
          </cell>
        </row>
        <row r="142">
          <cell r="A142" t="str">
            <v>1 B 00 911 01</v>
          </cell>
          <cell r="B142" t="str">
            <v>Dentes para bueiros triplos D=1,00 m</v>
          </cell>
          <cell r="E142" t="str">
            <v>und</v>
          </cell>
        </row>
        <row r="143">
          <cell r="A143" t="str">
            <v>1 B 00 912 01</v>
          </cell>
          <cell r="B143" t="str">
            <v>Dentes para bueiros triplos D=1,20 m</v>
          </cell>
          <cell r="E143" t="str">
            <v>und</v>
          </cell>
        </row>
        <row r="144">
          <cell r="A144" t="str">
            <v>1 B 00 913 01</v>
          </cell>
          <cell r="B144" t="str">
            <v>Dentes para bueiros triplos D=1,50 m</v>
          </cell>
          <cell r="E144" t="str">
            <v>und</v>
          </cell>
        </row>
        <row r="145">
          <cell r="A145" t="str">
            <v>1 B 00 999 06</v>
          </cell>
          <cell r="B145" t="str">
            <v>Solo local / selo de argila apiloado</v>
          </cell>
          <cell r="E145" t="str">
            <v>m3</v>
          </cell>
        </row>
        <row r="146">
          <cell r="A146" t="str">
            <v>1 B 02 702 00</v>
          </cell>
          <cell r="B146" t="str">
            <v>Limp. e enchim. junta pav. concr. (const e rest)</v>
          </cell>
          <cell r="E146" t="str">
            <v>m</v>
          </cell>
        </row>
        <row r="147">
          <cell r="B147" t="str">
            <v>Construção</v>
          </cell>
        </row>
        <row r="148">
          <cell r="A148" t="str">
            <v>2 S 01 000 00</v>
          </cell>
          <cell r="B148" t="str">
            <v>Desm. dest. limpeza áreas c/arv. diam. até 0,15 m</v>
          </cell>
          <cell r="E148" t="str">
            <v>m2</v>
          </cell>
        </row>
        <row r="149">
          <cell r="A149" t="str">
            <v>2 S 01 010 00</v>
          </cell>
          <cell r="B149" t="str">
            <v>Destocamento de árvores D=0,15 a 0,30 m</v>
          </cell>
          <cell r="E149" t="str">
            <v>und</v>
          </cell>
        </row>
        <row r="150">
          <cell r="A150" t="str">
            <v>2 S 01 012 00</v>
          </cell>
          <cell r="B150" t="str">
            <v>Destocamento de árvores c/diâm. &gt; 0,30 m</v>
          </cell>
          <cell r="E150" t="str">
            <v>und</v>
          </cell>
        </row>
        <row r="151">
          <cell r="A151" t="str">
            <v>2 S 01 100 01</v>
          </cell>
          <cell r="B151" t="str">
            <v>Esc. carga transp. mat 1ª cat DMT 50 m</v>
          </cell>
          <cell r="E151" t="str">
            <v>m3</v>
          </cell>
        </row>
        <row r="152">
          <cell r="A152" t="str">
            <v>2 S 01 100 02</v>
          </cell>
          <cell r="B152" t="str">
            <v>Esc. carga transp. mat 1ª cat DMT 50 a 200m c/m</v>
          </cell>
          <cell r="E152" t="str">
            <v>m3</v>
          </cell>
        </row>
        <row r="153">
          <cell r="A153" t="str">
            <v>2 S 01 100 03</v>
          </cell>
          <cell r="B153" t="str">
            <v>Esc. carga transp. mat 1ª cat DMT 200 a 400m c/m</v>
          </cell>
          <cell r="E153" t="str">
            <v>m3</v>
          </cell>
        </row>
        <row r="154">
          <cell r="A154" t="str">
            <v>2 S 01 100 04</v>
          </cell>
          <cell r="B154" t="str">
            <v>Esc. carga transp. mat 1ª cat DMT 400 a 600m c/m</v>
          </cell>
          <cell r="E154" t="str">
            <v>m3</v>
          </cell>
        </row>
        <row r="155">
          <cell r="A155" t="str">
            <v>2 S 01 100 05</v>
          </cell>
          <cell r="B155" t="str">
            <v>Esc. carga transp. mat 1ª cat DMT 600 a 800m c/m</v>
          </cell>
          <cell r="E155" t="str">
            <v>m3</v>
          </cell>
        </row>
        <row r="156">
          <cell r="A156" t="str">
            <v>2 S 01 100 06</v>
          </cell>
          <cell r="B156" t="str">
            <v>Esc. carga transp. mat 1ª cat DMT 800 a 1000m c/m</v>
          </cell>
          <cell r="E156" t="str">
            <v>m3</v>
          </cell>
        </row>
        <row r="157">
          <cell r="A157" t="str">
            <v>2 S 01 100 07</v>
          </cell>
          <cell r="B157" t="str">
            <v>Esc. carga transp. mat 1ª cat DMT 1000 a 1200m c/m</v>
          </cell>
          <cell r="E157" t="str">
            <v>m3</v>
          </cell>
        </row>
        <row r="158">
          <cell r="A158" t="str">
            <v>2 S 01 100 08</v>
          </cell>
          <cell r="B158" t="str">
            <v>Esc. carga transp. mat 1ª cat DMT 1200 a 1400m c/m</v>
          </cell>
          <cell r="E158" t="str">
            <v>m3</v>
          </cell>
        </row>
        <row r="159">
          <cell r="A159" t="str">
            <v>2 S 01 100 09</v>
          </cell>
          <cell r="B159" t="str">
            <v>Esc. carga tr. mat 1ª c. DMT 50 a 200m c/carreg</v>
          </cell>
          <cell r="E159" t="str">
            <v>m3</v>
          </cell>
        </row>
        <row r="160">
          <cell r="A160" t="str">
            <v>2 S 01 100 10</v>
          </cell>
          <cell r="B160" t="str">
            <v>Esc. carga tr. mat 1ª c. DMT 200 a 400m c/carreg</v>
          </cell>
          <cell r="E160" t="str">
            <v>m3</v>
          </cell>
        </row>
        <row r="161">
          <cell r="A161" t="str">
            <v>2 S 01 100 11</v>
          </cell>
          <cell r="B161" t="str">
            <v>Esc. carga tr. mat 1ª c. DMT 400 a 600m c/carreg</v>
          </cell>
          <cell r="E161" t="str">
            <v>m3</v>
          </cell>
        </row>
        <row r="162">
          <cell r="A162" t="str">
            <v>2 S 01 100 12</v>
          </cell>
          <cell r="B162" t="str">
            <v>Esc. carga tr. mat 1ª c. DMT 600 a 800m c/carreg</v>
          </cell>
          <cell r="E162" t="str">
            <v>m3</v>
          </cell>
        </row>
        <row r="163">
          <cell r="A163" t="str">
            <v>2 S 01 100 13</v>
          </cell>
          <cell r="B163" t="str">
            <v>Esc. carga tr. mat 1ª c. DMT 800 a 1000m c/carreg</v>
          </cell>
          <cell r="E163" t="str">
            <v>m3</v>
          </cell>
        </row>
        <row r="164">
          <cell r="A164" t="str">
            <v>2 S 01 100 14</v>
          </cell>
          <cell r="B164" t="str">
            <v>Esc. carga tr. mat 1ª c. DMT 1000 a 1200m c/carreg</v>
          </cell>
          <cell r="E164" t="str">
            <v>m3</v>
          </cell>
        </row>
        <row r="165">
          <cell r="A165" t="str">
            <v>2 S 01 100 15</v>
          </cell>
          <cell r="B165" t="str">
            <v>Esc. carga tr. mat 1ª c. DMT 1200 a 1400m c/carreg</v>
          </cell>
          <cell r="E165" t="str">
            <v>m3</v>
          </cell>
        </row>
        <row r="166">
          <cell r="A166" t="str">
            <v>2 S 01 100 16</v>
          </cell>
          <cell r="B166" t="str">
            <v>Esc. carga tr. mat 1ª c. DMT 1400 a 1600m c/carreg</v>
          </cell>
          <cell r="E166" t="str">
            <v>m3</v>
          </cell>
        </row>
        <row r="167">
          <cell r="A167" t="str">
            <v>2 S 01 100 17</v>
          </cell>
          <cell r="B167" t="str">
            <v>Esc. carga tr. mat 1ª c. DMT 1600 a 1800m c/carreg</v>
          </cell>
          <cell r="E167" t="str">
            <v>m3</v>
          </cell>
        </row>
        <row r="168">
          <cell r="A168" t="str">
            <v>2 S 01 100 18</v>
          </cell>
          <cell r="B168" t="str">
            <v>Esc. carga tr. mat 1ª c. DMT 1800 a 2000m c/carreg</v>
          </cell>
          <cell r="E168" t="str">
            <v>m3</v>
          </cell>
        </row>
        <row r="169">
          <cell r="A169" t="str">
            <v>2 S 01 100 19</v>
          </cell>
          <cell r="B169" t="str">
            <v>Esc. carga tr. mat 1ª c. DMT 2000 a 3000m c/carreg</v>
          </cell>
          <cell r="E169" t="str">
            <v>m3</v>
          </cell>
        </row>
        <row r="170">
          <cell r="A170" t="str">
            <v>2 S 01 100 20</v>
          </cell>
          <cell r="B170" t="str">
            <v>Esc. carga tr. mat 1ª c. DMT 3000 a 5000m c/carreg</v>
          </cell>
          <cell r="E170" t="str">
            <v>m3</v>
          </cell>
        </row>
        <row r="171">
          <cell r="A171" t="str">
            <v>2 S 01 100 21</v>
          </cell>
          <cell r="B171" t="str">
            <v>Escavação carga transp. manual mat.1a cat. DT=20m</v>
          </cell>
          <cell r="E171" t="str">
            <v>m3</v>
          </cell>
        </row>
        <row r="172">
          <cell r="A172" t="str">
            <v>2 S 01 100 22</v>
          </cell>
          <cell r="B172" t="str">
            <v>Esc. carga transp. mat 1ª cat DMT 50 a 200m c/e</v>
          </cell>
          <cell r="E172" t="str">
            <v>m3</v>
          </cell>
        </row>
        <row r="173">
          <cell r="A173" t="str">
            <v>2 S 01 100 23</v>
          </cell>
          <cell r="B173" t="str">
            <v>Esc. carga transp. mat 1ª cat DMT 200 a 400m c/e</v>
          </cell>
          <cell r="E173" t="str">
            <v>m3</v>
          </cell>
        </row>
        <row r="174">
          <cell r="A174" t="str">
            <v>2 S 01 100 24</v>
          </cell>
          <cell r="B174" t="str">
            <v>Esc. carga transp. mat 1ª cat DMT 400 a 600m c/e</v>
          </cell>
          <cell r="E174" t="str">
            <v>m3</v>
          </cell>
        </row>
        <row r="175">
          <cell r="A175" t="str">
            <v>2 S 01 100 25</v>
          </cell>
          <cell r="B175" t="str">
            <v>Esc. carga transp. mat 1ª cat DMT 600 a 800m c/e</v>
          </cell>
          <cell r="E175" t="str">
            <v>m3</v>
          </cell>
        </row>
        <row r="176">
          <cell r="A176" t="str">
            <v>2 S 01 100 26</v>
          </cell>
          <cell r="B176" t="str">
            <v>Esc. carga transp. mat 1ª cat DMT 800 a 1000m c/e</v>
          </cell>
          <cell r="E176" t="str">
            <v>m3</v>
          </cell>
        </row>
        <row r="177">
          <cell r="A177" t="str">
            <v>2 S 01 100 27</v>
          </cell>
          <cell r="B177" t="str">
            <v>Esc. carga transp. mat 1ª cat DMT 1000 a 1200m c/e</v>
          </cell>
          <cell r="E177" t="str">
            <v>m3</v>
          </cell>
        </row>
        <row r="178">
          <cell r="A178" t="str">
            <v>2 S 01 100 28</v>
          </cell>
          <cell r="B178" t="str">
            <v>Esc. carga transp. mat 1ª cat DMT 1200 a 1400m c/e</v>
          </cell>
          <cell r="E178" t="str">
            <v>m3</v>
          </cell>
        </row>
        <row r="179">
          <cell r="A179" t="str">
            <v>2 S 01 100 29</v>
          </cell>
          <cell r="B179" t="str">
            <v>Esc. carga transp. mat 1ª cat DMT 1400 a 1600m c/e</v>
          </cell>
          <cell r="E179" t="str">
            <v>m3</v>
          </cell>
        </row>
        <row r="180">
          <cell r="A180" t="str">
            <v>2 S 01 100 30</v>
          </cell>
          <cell r="B180" t="str">
            <v>Esc. carga transp. mat 1ª cat DMT 1600 a 1800m c/e</v>
          </cell>
          <cell r="E180" t="str">
            <v>m3</v>
          </cell>
        </row>
        <row r="181">
          <cell r="A181" t="str">
            <v>2 S 01 100 31</v>
          </cell>
          <cell r="B181" t="str">
            <v>Esc. carga transp. mat 1ª cat DMT 1800 a 2000m c/e</v>
          </cell>
          <cell r="E181" t="str">
            <v>m3</v>
          </cell>
        </row>
        <row r="182">
          <cell r="A182" t="str">
            <v>2 S 01 100 32</v>
          </cell>
          <cell r="B182" t="str">
            <v>Esc. carga transp. mat 1ª cat DMT 2000 a 3000m c/e</v>
          </cell>
          <cell r="E182" t="str">
            <v>m3</v>
          </cell>
        </row>
        <row r="183">
          <cell r="A183" t="str">
            <v>2 S 01 100 33</v>
          </cell>
          <cell r="B183" t="str">
            <v>Esc. carga transp. mat 1ª cat DMT 3000 a 5000m c/e</v>
          </cell>
          <cell r="E183" t="str">
            <v>m3</v>
          </cell>
        </row>
        <row r="184">
          <cell r="A184" t="str">
            <v>2 S 01 101 01</v>
          </cell>
          <cell r="B184" t="str">
            <v>Esc. carga transp. mat 2ª cat DMT 50m</v>
          </cell>
          <cell r="E184" t="str">
            <v>m3</v>
          </cell>
        </row>
        <row r="185">
          <cell r="A185" t="str">
            <v>2 S 01 101 02</v>
          </cell>
          <cell r="B185" t="str">
            <v>Esc. carga transp. mat 2ª cat DMT 50 a 200m c/m</v>
          </cell>
          <cell r="E185" t="str">
            <v>m3</v>
          </cell>
        </row>
        <row r="186">
          <cell r="A186" t="str">
            <v>2 S 01 101 03</v>
          </cell>
          <cell r="B186" t="str">
            <v>Esc. carga transp. mat 2ª cat DMT 200 a 400m c/m</v>
          </cell>
          <cell r="E186" t="str">
            <v>m3</v>
          </cell>
        </row>
        <row r="187">
          <cell r="A187" t="str">
            <v>2 S 01 101 04</v>
          </cell>
          <cell r="B187" t="str">
            <v>Esc. carga transp. mat 2ª cat DMT 400 a 600m c/m</v>
          </cell>
          <cell r="E187" t="str">
            <v>m3</v>
          </cell>
        </row>
        <row r="188">
          <cell r="A188" t="str">
            <v>2 S 01 101 05</v>
          </cell>
          <cell r="B188" t="str">
            <v>Esc. carga transp. mat 2ª cat DMT 600 a 800m c/m</v>
          </cell>
          <cell r="E188" t="str">
            <v>m3</v>
          </cell>
        </row>
        <row r="189">
          <cell r="A189" t="str">
            <v>2 S 01 101 06</v>
          </cell>
          <cell r="B189" t="str">
            <v>Esc. carga transp. mat 2ª cat DMT 800 a 1000m c/m</v>
          </cell>
          <cell r="E189" t="str">
            <v>m3</v>
          </cell>
        </row>
        <row r="190">
          <cell r="A190" t="str">
            <v>2 S 01 101 07</v>
          </cell>
          <cell r="B190" t="str">
            <v>Esc. carga transp. mat 2ª cat DMT 1000 a 1200m c/m</v>
          </cell>
          <cell r="E190" t="str">
            <v>m3</v>
          </cell>
        </row>
        <row r="191">
          <cell r="A191" t="str">
            <v>2 S 01 101 08</v>
          </cell>
          <cell r="B191" t="str">
            <v>Esc. carga transp. mat 2ª cat DMT 1200 a 1400m c/m</v>
          </cell>
          <cell r="E191" t="str">
            <v>m3</v>
          </cell>
        </row>
        <row r="192">
          <cell r="A192" t="str">
            <v>2 S 01 101 09</v>
          </cell>
          <cell r="B192" t="str">
            <v>Esc. carga tr. mat 2ª c. DMT 50 a 200m c/carreg</v>
          </cell>
          <cell r="E192" t="str">
            <v>m3</v>
          </cell>
        </row>
        <row r="193">
          <cell r="A193" t="str">
            <v>2 S 01 101 10</v>
          </cell>
          <cell r="B193" t="str">
            <v>Esc. carga tr. mat 2ª c. DMT 200 a 400m c/carreg</v>
          </cell>
          <cell r="E193" t="str">
            <v>m3</v>
          </cell>
        </row>
        <row r="194">
          <cell r="A194" t="str">
            <v>2 S 01 101 11</v>
          </cell>
          <cell r="B194" t="str">
            <v>Esc. carga tr. mat 2a c. DMT 400 a 600m c/carreg</v>
          </cell>
          <cell r="E194" t="str">
            <v>m3</v>
          </cell>
        </row>
        <row r="195">
          <cell r="A195" t="str">
            <v>2 S 01 101 12</v>
          </cell>
          <cell r="B195" t="str">
            <v>Esc. carga tr. mat 2a c. DMT 600 a 800m c/carreg</v>
          </cell>
          <cell r="E195" t="str">
            <v>m3</v>
          </cell>
        </row>
        <row r="196">
          <cell r="A196" t="str">
            <v>2 S 01 101 13</v>
          </cell>
          <cell r="B196" t="str">
            <v>Esc. carga tr. mat 2a c. DMT 800 a 1000m c/carreg</v>
          </cell>
          <cell r="E196" t="str">
            <v>m3</v>
          </cell>
        </row>
        <row r="197">
          <cell r="A197" t="str">
            <v>2 S 01 101 14</v>
          </cell>
          <cell r="B197" t="str">
            <v>Esc. carga tr. mat 2a c. DMT 1000 a 1200m c/carreg</v>
          </cell>
          <cell r="E197" t="str">
            <v>m3</v>
          </cell>
        </row>
        <row r="198">
          <cell r="A198" t="str">
            <v>2 S 01 101 15</v>
          </cell>
          <cell r="B198" t="str">
            <v>Esc. carga tr. mat 2a c. DMT 1200 a 1400m c/carreg</v>
          </cell>
          <cell r="E198" t="str">
            <v>m3</v>
          </cell>
        </row>
        <row r="199">
          <cell r="A199" t="str">
            <v>2 S 01 101 16</v>
          </cell>
          <cell r="B199" t="str">
            <v>Esc. carga tr. mat 2a c. DMT 1400 a 1600m c/carreg</v>
          </cell>
          <cell r="E199" t="str">
            <v>m3</v>
          </cell>
        </row>
        <row r="200">
          <cell r="A200" t="str">
            <v>2 S 01 101 17</v>
          </cell>
          <cell r="B200" t="str">
            <v>Esc. carga tr. mat 2a c. DMT 1600 a 1800m c/carreg</v>
          </cell>
          <cell r="E200" t="str">
            <v>m3</v>
          </cell>
        </row>
        <row r="201">
          <cell r="A201" t="str">
            <v>2 S 01 101 18</v>
          </cell>
          <cell r="B201" t="str">
            <v>Esc. carga tr. mat 2a c. DMT 1800 a 2000m c/carreg</v>
          </cell>
          <cell r="E201" t="str">
            <v>m3</v>
          </cell>
        </row>
        <row r="202">
          <cell r="A202" t="str">
            <v>2 S 01 101 19</v>
          </cell>
          <cell r="B202" t="str">
            <v>Esc. carga tr. mat 2a c. DMT 2000 a 3000m c/carreg</v>
          </cell>
          <cell r="E202" t="str">
            <v>m3</v>
          </cell>
        </row>
        <row r="203">
          <cell r="A203" t="str">
            <v>2 S 01 101 20</v>
          </cell>
          <cell r="B203" t="str">
            <v>Esc. carga tr. mat 2a c. DMT 3000 a 5000m c/carreg</v>
          </cell>
          <cell r="E203" t="str">
            <v>m3</v>
          </cell>
        </row>
        <row r="204">
          <cell r="A204" t="str">
            <v>2 S 01 101 22</v>
          </cell>
          <cell r="B204" t="str">
            <v>Esc. carga transp. mat 2a cat DMT 50 a 200m c/e</v>
          </cell>
          <cell r="E204" t="str">
            <v>m3</v>
          </cell>
        </row>
        <row r="205">
          <cell r="A205" t="str">
            <v>2 S 01 101 23</v>
          </cell>
          <cell r="B205" t="str">
            <v>Esc. carga transp. mat 2a cat DMT 200 a 400m c/e</v>
          </cell>
          <cell r="E205" t="str">
            <v>m3</v>
          </cell>
        </row>
        <row r="206">
          <cell r="A206" t="str">
            <v>2 S 01 101 24</v>
          </cell>
          <cell r="B206" t="str">
            <v>Esc. carga transp. mat 2a cat DMT 400 a 600m c/e</v>
          </cell>
          <cell r="E206" t="str">
            <v>m3</v>
          </cell>
        </row>
        <row r="207">
          <cell r="A207" t="str">
            <v>2 S 01 101 25</v>
          </cell>
          <cell r="B207" t="str">
            <v>Esc. carga transp. mat 2a cat DMT 600 a 800m c/e</v>
          </cell>
          <cell r="E207" t="str">
            <v>m3</v>
          </cell>
        </row>
        <row r="208">
          <cell r="A208" t="str">
            <v>2 S 01 101 26</v>
          </cell>
          <cell r="B208" t="str">
            <v>Esc. carga transp. mat 2a cat DMT 800 a 1000m c/e</v>
          </cell>
          <cell r="E208" t="str">
            <v>m3</v>
          </cell>
        </row>
        <row r="209">
          <cell r="A209" t="str">
            <v>2 S 01 101 27</v>
          </cell>
          <cell r="B209" t="str">
            <v>Esc. carga transp. mat 2a cat DMT 1000 a 1200m c/e</v>
          </cell>
          <cell r="E209" t="str">
            <v>m3</v>
          </cell>
        </row>
        <row r="210">
          <cell r="A210" t="str">
            <v>2 S 01 101 28</v>
          </cell>
          <cell r="B210" t="str">
            <v>Esc. carga transp. mat 2a cat DMT 1200 a 1400m c/e</v>
          </cell>
          <cell r="E210" t="str">
            <v>m3</v>
          </cell>
        </row>
        <row r="211">
          <cell r="A211" t="str">
            <v>2 S 01 101 29</v>
          </cell>
          <cell r="B211" t="str">
            <v>Esc. carga transp. mat 2a cat DMT 1400 a 1600m c/e</v>
          </cell>
          <cell r="E211" t="str">
            <v>m3</v>
          </cell>
        </row>
        <row r="212">
          <cell r="A212" t="str">
            <v>2 S 01 101 30</v>
          </cell>
          <cell r="B212" t="str">
            <v>Esc. carga transp. mat 2a cat DMT 1600 a 1800m c/e</v>
          </cell>
          <cell r="E212" t="str">
            <v>m3</v>
          </cell>
        </row>
        <row r="213">
          <cell r="A213" t="str">
            <v>2 S 01 101 31</v>
          </cell>
          <cell r="B213" t="str">
            <v>Esc. carga transp. mat 2a cat DMT 1800 a 2000m c/e</v>
          </cell>
          <cell r="E213" t="str">
            <v>m3</v>
          </cell>
        </row>
        <row r="214">
          <cell r="A214" t="str">
            <v>2 S 01 101 32</v>
          </cell>
          <cell r="B214" t="str">
            <v>Esc. carga transp. mat 2a cat DMT 2000 a 3000m c/e</v>
          </cell>
          <cell r="E214" t="str">
            <v>m3</v>
          </cell>
        </row>
        <row r="215">
          <cell r="A215" t="str">
            <v>2 S 01 101 33</v>
          </cell>
          <cell r="B215" t="str">
            <v>Esc. carga transp. mat 2a cat DMT 3000 a 5000m c/e</v>
          </cell>
          <cell r="E215" t="str">
            <v>m3</v>
          </cell>
        </row>
        <row r="216">
          <cell r="A216" t="str">
            <v>2 S 01 102 01</v>
          </cell>
          <cell r="B216" t="str">
            <v>Esc. carga transp. mat 3a cat DMT até 50m</v>
          </cell>
          <cell r="E216" t="str">
            <v>m3</v>
          </cell>
        </row>
        <row r="217">
          <cell r="A217" t="str">
            <v>2 S 01 102 02</v>
          </cell>
          <cell r="B217" t="str">
            <v>Esc. carga transp. mat 3a cat DMT 50 a 200m</v>
          </cell>
          <cell r="E217" t="str">
            <v>m3</v>
          </cell>
        </row>
        <row r="218">
          <cell r="A218" t="str">
            <v>2 S 01 102 03</v>
          </cell>
          <cell r="B218" t="str">
            <v>Esc. carga transp. mat 3a cat DMT 200 a 400m</v>
          </cell>
          <cell r="E218" t="str">
            <v>m3</v>
          </cell>
        </row>
        <row r="219">
          <cell r="A219" t="str">
            <v>2 S 01 102 04</v>
          </cell>
          <cell r="B219" t="str">
            <v>Esc. carga transp. mat 3a cat DMT 400 a 600m</v>
          </cell>
          <cell r="E219" t="str">
            <v>m3</v>
          </cell>
        </row>
        <row r="220">
          <cell r="A220" t="str">
            <v>2 S 01 102 05</v>
          </cell>
          <cell r="B220" t="str">
            <v>Esc. carga transp. mat 3a cat DMT 600 a 800m</v>
          </cell>
          <cell r="E220" t="str">
            <v>m3</v>
          </cell>
        </row>
        <row r="221">
          <cell r="A221" t="str">
            <v>2 S 01 102 06</v>
          </cell>
          <cell r="B221" t="str">
            <v>Esc. carga transp. mat 3a cat DMT 800 a 1000m</v>
          </cell>
          <cell r="E221" t="str">
            <v>m3</v>
          </cell>
        </row>
        <row r="222">
          <cell r="A222" t="str">
            <v>2 S 01 102 07</v>
          </cell>
          <cell r="B222" t="str">
            <v>Esc. carga transp. mat 3a cat DMT 1000 a 1200m</v>
          </cell>
          <cell r="E222" t="str">
            <v>m3</v>
          </cell>
        </row>
        <row r="223">
          <cell r="A223" t="str">
            <v>2 S 01 300 01</v>
          </cell>
          <cell r="B223" t="str">
            <v>Esc. carga transp. solos moles DMT 0 a 200m</v>
          </cell>
          <cell r="E223" t="str">
            <v>m3</v>
          </cell>
        </row>
        <row r="224">
          <cell r="A224" t="str">
            <v>2 S 01 300 02</v>
          </cell>
          <cell r="B224" t="str">
            <v>Esc. carga transp. solos moles DMT 200 a 400m</v>
          </cell>
          <cell r="E224" t="str">
            <v>m3</v>
          </cell>
        </row>
        <row r="225">
          <cell r="A225" t="str">
            <v>2 S 01 300 03</v>
          </cell>
          <cell r="B225" t="str">
            <v>Esc. carga transp. solos moles DMT 400 a 600m</v>
          </cell>
          <cell r="E225" t="str">
            <v>m3</v>
          </cell>
        </row>
        <row r="226">
          <cell r="A226" t="str">
            <v>2 S 01 300 04</v>
          </cell>
          <cell r="B226" t="str">
            <v>Esc. carga transp. solos moles DMT 600 a 800m</v>
          </cell>
          <cell r="E226" t="str">
            <v>m3</v>
          </cell>
        </row>
        <row r="227">
          <cell r="A227" t="str">
            <v>2 S 01 300 05</v>
          </cell>
          <cell r="B227" t="str">
            <v>Esc. carga transp. solos moles DMT 800 a 1000m</v>
          </cell>
          <cell r="E227" t="str">
            <v>m3</v>
          </cell>
        </row>
        <row r="228">
          <cell r="A228" t="str">
            <v>2 S 01 510 00</v>
          </cell>
          <cell r="B228" t="str">
            <v>Compactação de aterros a 95% proctor normal</v>
          </cell>
          <cell r="E228" t="str">
            <v>m3</v>
          </cell>
        </row>
        <row r="229">
          <cell r="A229" t="str">
            <v>2 S 01 511 00</v>
          </cell>
          <cell r="B229" t="str">
            <v>Compactação de aterros a 100% proctor normal</v>
          </cell>
          <cell r="E229" t="str">
            <v>m3</v>
          </cell>
        </row>
        <row r="230">
          <cell r="A230" t="str">
            <v>2 S 01 512 01</v>
          </cell>
          <cell r="B230" t="str">
            <v>Construção de corpo de aterro em rocha</v>
          </cell>
          <cell r="E230" t="str">
            <v>m3</v>
          </cell>
        </row>
        <row r="231">
          <cell r="A231" t="str">
            <v>2 S 01 512 02</v>
          </cell>
          <cell r="B231" t="str">
            <v>Compactação de camada final de aterro de rocha</v>
          </cell>
          <cell r="E231" t="str">
            <v>m3</v>
          </cell>
        </row>
        <row r="232">
          <cell r="A232" t="str">
            <v>2 S 01 513 01</v>
          </cell>
          <cell r="B232" t="str">
            <v>Compactação de material de "bota-fora"</v>
          </cell>
          <cell r="E232" t="str">
            <v>m3</v>
          </cell>
        </row>
        <row r="233">
          <cell r="A233" t="str">
            <v>2 S 02 100 00</v>
          </cell>
          <cell r="B233" t="str">
            <v>Reforço do subleito</v>
          </cell>
          <cell r="E233" t="str">
            <v>m3</v>
          </cell>
        </row>
        <row r="234">
          <cell r="A234" t="str">
            <v>2 S 02 110 00</v>
          </cell>
          <cell r="B234" t="str">
            <v>Regularização do subleito</v>
          </cell>
          <cell r="E234" t="str">
            <v>m2</v>
          </cell>
        </row>
        <row r="235">
          <cell r="A235" t="str">
            <v>2 S 02 110 01</v>
          </cell>
          <cell r="B235" t="str">
            <v>Regul. subleito c/ fres. corte contr.autom. greide</v>
          </cell>
          <cell r="E235" t="str">
            <v>m2</v>
          </cell>
        </row>
        <row r="236">
          <cell r="A236" t="str">
            <v>2 S 02 200 00</v>
          </cell>
          <cell r="B236" t="str">
            <v>Sub-base solo estabilizado granul. s/ mistura</v>
          </cell>
          <cell r="E236" t="str">
            <v>m3</v>
          </cell>
        </row>
        <row r="237">
          <cell r="A237" t="str">
            <v>2 S 02 200 01</v>
          </cell>
          <cell r="B237" t="str">
            <v>Base solo estabilizado granul. s/ mistura</v>
          </cell>
          <cell r="E237" t="str">
            <v>m3</v>
          </cell>
        </row>
        <row r="238">
          <cell r="A238" t="str">
            <v>2 S 02 210 00</v>
          </cell>
          <cell r="B238" t="str">
            <v>Sub-base estab. granul. c/ mistura solo na pista</v>
          </cell>
          <cell r="E238" t="str">
            <v>m3</v>
          </cell>
        </row>
        <row r="239">
          <cell r="A239" t="str">
            <v>2 S 02 210 01</v>
          </cell>
          <cell r="B239" t="str">
            <v>Sub-base estab. granul. c/ mist. solo-areia pista</v>
          </cell>
          <cell r="E239" t="str">
            <v>m3</v>
          </cell>
        </row>
        <row r="240">
          <cell r="A240" t="str">
            <v>2 S 02 210 02</v>
          </cell>
          <cell r="B240" t="str">
            <v>Base estab.granul.c/ mist.solo - areia na pista</v>
          </cell>
          <cell r="E240" t="str">
            <v>m3</v>
          </cell>
        </row>
        <row r="241">
          <cell r="A241" t="str">
            <v>2 S 02 220 00</v>
          </cell>
          <cell r="B241" t="str">
            <v>Base estab.granul.c/ mistura solo - brita</v>
          </cell>
          <cell r="E241" t="str">
            <v>m3</v>
          </cell>
        </row>
        <row r="242">
          <cell r="A242" t="str">
            <v>2 S 02 230 00</v>
          </cell>
          <cell r="B242" t="str">
            <v>Base de brita graduada</v>
          </cell>
          <cell r="E242" t="str">
            <v>m3</v>
          </cell>
        </row>
        <row r="243">
          <cell r="A243" t="str">
            <v>2 S 02 230 01</v>
          </cell>
          <cell r="B243" t="str">
            <v>Base brita grad. c/ dist. agreg. contr. de greide</v>
          </cell>
          <cell r="E243" t="str">
            <v>m3</v>
          </cell>
        </row>
        <row r="244">
          <cell r="A244" t="str">
            <v>2 S 02 231 00</v>
          </cell>
          <cell r="B244" t="str">
            <v>Base de macadame hidráulico</v>
          </cell>
          <cell r="E244" t="str">
            <v>m3</v>
          </cell>
        </row>
        <row r="245">
          <cell r="A245" t="str">
            <v>2 S 02 241 01</v>
          </cell>
          <cell r="B245" t="str">
            <v>Base de solo cimento c/ mistura em usina</v>
          </cell>
          <cell r="E245" t="str">
            <v>m3</v>
          </cell>
        </row>
        <row r="246">
          <cell r="A246" t="str">
            <v>2 S 02 243 01</v>
          </cell>
          <cell r="B246" t="str">
            <v>Sub-base de solo melhor. c/ cimento mist. em usina</v>
          </cell>
          <cell r="E246" t="str">
            <v>m3</v>
          </cell>
        </row>
        <row r="247">
          <cell r="A247" t="str">
            <v>2 S 02 300 00</v>
          </cell>
          <cell r="B247" t="str">
            <v>Imprimação</v>
          </cell>
          <cell r="E247" t="str">
            <v>m2</v>
          </cell>
        </row>
        <row r="248">
          <cell r="A248" t="str">
            <v>2 S 02 400 00</v>
          </cell>
          <cell r="B248" t="str">
            <v>Pintura de ligação</v>
          </cell>
          <cell r="E248" t="str">
            <v>m2</v>
          </cell>
        </row>
        <row r="249">
          <cell r="A249" t="str">
            <v>2 S 02 500 00</v>
          </cell>
          <cell r="B249" t="str">
            <v>Tratamento superficial simples c/ cap</v>
          </cell>
          <cell r="E249" t="str">
            <v>m2</v>
          </cell>
        </row>
        <row r="250">
          <cell r="A250" t="str">
            <v>2 S 02 500 01</v>
          </cell>
          <cell r="B250" t="str">
            <v>Tratamento superficial simples c/ emulsão</v>
          </cell>
          <cell r="E250" t="str">
            <v>m2</v>
          </cell>
        </row>
        <row r="251">
          <cell r="A251" t="str">
            <v>2 S 02 500 02</v>
          </cell>
          <cell r="B251" t="str">
            <v>Tratamento superficial simples c/ banho diluído</v>
          </cell>
          <cell r="E251" t="str">
            <v>m2</v>
          </cell>
        </row>
        <row r="252">
          <cell r="A252" t="str">
            <v>2 S 02 501 00</v>
          </cell>
          <cell r="B252" t="str">
            <v>Tratamento superficial duplo c/ cap</v>
          </cell>
          <cell r="E252" t="str">
            <v>m2</v>
          </cell>
        </row>
        <row r="253">
          <cell r="A253" t="str">
            <v>2 S 02 501 01</v>
          </cell>
          <cell r="B253" t="str">
            <v>Tratamento superficial duplo c/ emulsão</v>
          </cell>
          <cell r="E253" t="str">
            <v>m2</v>
          </cell>
        </row>
        <row r="254">
          <cell r="A254" t="str">
            <v>2 S 02 501 02</v>
          </cell>
          <cell r="B254" t="str">
            <v>Tratamento superficial duplo c/ banho diluído</v>
          </cell>
          <cell r="E254" t="str">
            <v>m2</v>
          </cell>
        </row>
        <row r="255">
          <cell r="A255" t="str">
            <v>2 S 02 502 00</v>
          </cell>
          <cell r="B255" t="str">
            <v>Tratamento superficial triplo c/ cap</v>
          </cell>
          <cell r="E255" t="str">
            <v>m2</v>
          </cell>
        </row>
        <row r="256">
          <cell r="A256" t="str">
            <v>2 S 02 502 01</v>
          </cell>
          <cell r="B256" t="str">
            <v>Tratamento superficial triplo c/ emulsão</v>
          </cell>
          <cell r="E256" t="str">
            <v>m2</v>
          </cell>
        </row>
        <row r="257">
          <cell r="A257" t="str">
            <v>2 S 02 502 02</v>
          </cell>
          <cell r="B257" t="str">
            <v>Tratamento superficial triplo c/ banho diluído</v>
          </cell>
          <cell r="E257" t="str">
            <v>m2</v>
          </cell>
        </row>
        <row r="258">
          <cell r="A258" t="str">
            <v>2 S 02 530 00</v>
          </cell>
          <cell r="B258" t="str">
            <v>Pré-misturado a frio</v>
          </cell>
          <cell r="E258" t="str">
            <v>m3</v>
          </cell>
        </row>
        <row r="259">
          <cell r="A259" t="str">
            <v>2 S 02 531 00</v>
          </cell>
          <cell r="B259" t="str">
            <v>Macadame betuminoso por penetração</v>
          </cell>
          <cell r="E259" t="str">
            <v>m3</v>
          </cell>
        </row>
        <row r="260">
          <cell r="A260" t="str">
            <v>2 S 02 532 00</v>
          </cell>
          <cell r="B260" t="str">
            <v>Areia-asfalto a quente</v>
          </cell>
          <cell r="E260" t="str">
            <v>t</v>
          </cell>
        </row>
        <row r="261">
          <cell r="A261" t="str">
            <v>2 S 02 540 01</v>
          </cell>
          <cell r="B261" t="str">
            <v>Conc. betuminoso usinado a quente - capa rolamento</v>
          </cell>
          <cell r="E261" t="str">
            <v>t</v>
          </cell>
        </row>
        <row r="262">
          <cell r="A262" t="str">
            <v>2 S 02 540 02</v>
          </cell>
          <cell r="B262" t="str">
            <v>Concreto betuminoso usinado a quente - "binder"</v>
          </cell>
          <cell r="E262" t="str">
            <v>t</v>
          </cell>
        </row>
        <row r="263">
          <cell r="A263" t="str">
            <v>2 S 02 603 00</v>
          </cell>
          <cell r="B263" t="str">
            <v>Sub-base de concreto rolado</v>
          </cell>
          <cell r="E263" t="str">
            <v>m3</v>
          </cell>
        </row>
        <row r="264">
          <cell r="A264" t="str">
            <v>2 S 02 604 00</v>
          </cell>
          <cell r="B264" t="str">
            <v>Sub-base de concreto de cimento portland</v>
          </cell>
          <cell r="E264" t="str">
            <v>m3</v>
          </cell>
        </row>
        <row r="265">
          <cell r="A265" t="str">
            <v>2 S 02 606 00</v>
          </cell>
          <cell r="B265" t="str">
            <v>Concreto de cimento portland com fôrma deslizante</v>
          </cell>
          <cell r="E265" t="str">
            <v>m3</v>
          </cell>
        </row>
        <row r="266">
          <cell r="A266" t="str">
            <v>2 S 02 607 00</v>
          </cell>
          <cell r="B266" t="str">
            <v>Concreto cimento portland c/ equip. pequeno porte</v>
          </cell>
          <cell r="E266" t="str">
            <v>m3</v>
          </cell>
        </row>
        <row r="267">
          <cell r="A267" t="str">
            <v>2 S 02 700 01</v>
          </cell>
          <cell r="B267" t="str">
            <v>Execução pavim. c/ peças pré-moldadas concr.</v>
          </cell>
          <cell r="E267" t="str">
            <v>m2</v>
          </cell>
        </row>
        <row r="268">
          <cell r="A268" t="str">
            <v>2 S 02 702 00</v>
          </cell>
          <cell r="B268" t="str">
            <v>Limpeza e enchimento de junta de pavimento de conc</v>
          </cell>
          <cell r="E268" t="str">
            <v>m</v>
          </cell>
        </row>
        <row r="269">
          <cell r="A269" t="str">
            <v>2 S 03 000 02</v>
          </cell>
          <cell r="B269" t="str">
            <v>Escavação manual de cavas em material 1a cat</v>
          </cell>
          <cell r="E269" t="str">
            <v>m3</v>
          </cell>
        </row>
        <row r="270">
          <cell r="A270" t="str">
            <v>2 S 03 000 03</v>
          </cell>
          <cell r="B270" t="str">
            <v>Escavação manual de cavas em material 2a cat</v>
          </cell>
          <cell r="E270" t="str">
            <v>m3</v>
          </cell>
        </row>
        <row r="271">
          <cell r="A271" t="str">
            <v>2 S 03 010 01</v>
          </cell>
          <cell r="B271" t="str">
            <v>Escavação em cavas de fundação com esgotamento</v>
          </cell>
          <cell r="E271" t="str">
            <v>m3</v>
          </cell>
        </row>
        <row r="272">
          <cell r="A272" t="str">
            <v>2 S 03 119 01</v>
          </cell>
          <cell r="B272" t="str">
            <v>Escoramento com madeira de OAE</v>
          </cell>
          <cell r="E272" t="str">
            <v>m3</v>
          </cell>
        </row>
        <row r="273">
          <cell r="A273" t="str">
            <v>2 S 03 300 01</v>
          </cell>
          <cell r="B273" t="str">
            <v>Confecção e lançamento concr. magro em betoneira</v>
          </cell>
          <cell r="E273" t="str">
            <v>m3</v>
          </cell>
        </row>
        <row r="274">
          <cell r="A274" t="str">
            <v>2 S 03 321 00</v>
          </cell>
          <cell r="B274" t="str">
            <v>Conc.estr.fck=8 MPa-contr.raz.uso ger.conf. e lanç</v>
          </cell>
          <cell r="E274" t="str">
            <v>m3</v>
          </cell>
        </row>
        <row r="275">
          <cell r="A275" t="str">
            <v>2 S 03 322 00</v>
          </cell>
          <cell r="B275" t="str">
            <v>Conc.estr.fck=10 MPa-contr.raz.uso ger.conf.e lanç</v>
          </cell>
          <cell r="E275" t="str">
            <v>m3</v>
          </cell>
        </row>
        <row r="276">
          <cell r="A276" t="str">
            <v>2 S 03 323 00</v>
          </cell>
          <cell r="B276" t="str">
            <v>Conc.estr.fck=12 MPa-contr.raz.uso ger.conf.e lanç</v>
          </cell>
          <cell r="E276" t="str">
            <v>m3</v>
          </cell>
        </row>
        <row r="277">
          <cell r="A277" t="str">
            <v>2 S 03 324 00</v>
          </cell>
          <cell r="B277" t="str">
            <v>Conc.estr.fck=15 MPa-contr.raz.uso ger.conf.e lanç</v>
          </cell>
          <cell r="E277" t="str">
            <v>m3</v>
          </cell>
        </row>
        <row r="278">
          <cell r="A278" t="str">
            <v>2 S 03 324 01</v>
          </cell>
          <cell r="B278" t="str">
            <v>Conc.estr.fck=15 MPa-contr.raz.c/adit.conf. e lanç</v>
          </cell>
          <cell r="E278" t="str">
            <v>m3</v>
          </cell>
        </row>
        <row r="279">
          <cell r="A279" t="str">
            <v>2 S 03 325 00</v>
          </cell>
          <cell r="B279" t="str">
            <v>Conc.estr.fck=18 MPa-contr.raz.uso ger.conf.e lanç</v>
          </cell>
          <cell r="E279" t="str">
            <v>m3</v>
          </cell>
        </row>
        <row r="280">
          <cell r="A280" t="str">
            <v>2 S 03 325 01</v>
          </cell>
          <cell r="B280" t="str">
            <v>Conc.estr.fck=18 MPa-contr.raz.c/adit.conf. e lanç</v>
          </cell>
          <cell r="E280" t="str">
            <v>m3</v>
          </cell>
        </row>
        <row r="281">
          <cell r="A281" t="str">
            <v>2 S 03 326 00</v>
          </cell>
          <cell r="B281" t="str">
            <v>Conc.estr.fck=20 MPa-contr.raz.uso ger.conf.e lanç</v>
          </cell>
          <cell r="E281" t="str">
            <v>m3</v>
          </cell>
        </row>
        <row r="282">
          <cell r="A282" t="str">
            <v>2 S 03 326 01</v>
          </cell>
          <cell r="B282" t="str">
            <v>Conc.estr.fck=20 MPa-contr.raz.c/adit.conf. e lanç</v>
          </cell>
          <cell r="E282" t="str">
            <v>m3</v>
          </cell>
        </row>
        <row r="283">
          <cell r="A283" t="str">
            <v>2 S 03 327 00</v>
          </cell>
          <cell r="B283" t="str">
            <v>Conc.estr.fck=22 MPa-contr.raz.uso ger.conf.e lanç</v>
          </cell>
          <cell r="E283" t="str">
            <v>m3</v>
          </cell>
        </row>
        <row r="284">
          <cell r="A284" t="str">
            <v>2 S 03 328 00</v>
          </cell>
          <cell r="B284" t="str">
            <v>Conc.estr.fck=24 MPa-contr.raz.uso ger.conf.e lanç</v>
          </cell>
          <cell r="E284" t="str">
            <v>m3</v>
          </cell>
        </row>
        <row r="285">
          <cell r="A285" t="str">
            <v>2 S 03 329 00</v>
          </cell>
          <cell r="B285" t="str">
            <v>Conc.estr.fck=25 MPa-contr.raz.c/adit.conf. e lanç</v>
          </cell>
          <cell r="E285" t="str">
            <v>m3</v>
          </cell>
        </row>
        <row r="286">
          <cell r="A286" t="str">
            <v>2 S 03 329 01</v>
          </cell>
          <cell r="B286" t="str">
            <v>Conc.estr.fck=26 MPa-contr.raz.uso ger.conf.e lanç</v>
          </cell>
          <cell r="E286" t="str">
            <v>m3</v>
          </cell>
        </row>
        <row r="287">
          <cell r="A287" t="str">
            <v>2 S 03 329 02</v>
          </cell>
          <cell r="B287" t="str">
            <v>Conc.estr.fck=30 MPa-contr.raz.uso ger.conf.e lanç</v>
          </cell>
          <cell r="E287" t="str">
            <v>m3</v>
          </cell>
        </row>
        <row r="288">
          <cell r="A288" t="str">
            <v>2 S 03 329 03</v>
          </cell>
          <cell r="B288" t="str">
            <v>Conc.estr.fck=30 MPa-contr.raz.uso ger.conf.e lanç</v>
          </cell>
          <cell r="E288" t="str">
            <v>m3</v>
          </cell>
        </row>
        <row r="289">
          <cell r="A289" t="str">
            <v>2 S 03 329 04</v>
          </cell>
          <cell r="B289" t="str">
            <v>Conc.estr.fck=35 MPa-contr.raz.c/adit.conf. e lanç</v>
          </cell>
          <cell r="E289" t="str">
            <v>m3</v>
          </cell>
        </row>
        <row r="290">
          <cell r="A290" t="str">
            <v>2 S 03 370 00</v>
          </cell>
          <cell r="B290" t="str">
            <v>Forma comum de madeira</v>
          </cell>
          <cell r="E290" t="str">
            <v>m2</v>
          </cell>
        </row>
        <row r="291">
          <cell r="A291" t="str">
            <v>2 S 03 371 01</v>
          </cell>
          <cell r="B291" t="str">
            <v>Forma de placa compensada resinada</v>
          </cell>
          <cell r="E291" t="str">
            <v>m2</v>
          </cell>
        </row>
        <row r="292">
          <cell r="A292" t="str">
            <v>2 S 03 371 02</v>
          </cell>
          <cell r="B292" t="str">
            <v>Forma de placa compensada plastificada</v>
          </cell>
          <cell r="E292" t="str">
            <v>m2</v>
          </cell>
        </row>
        <row r="293">
          <cell r="A293" t="str">
            <v>2 S 03 372 01</v>
          </cell>
          <cell r="B293" t="str">
            <v>Formas para tubulão</v>
          </cell>
          <cell r="E293" t="str">
            <v>m2</v>
          </cell>
        </row>
        <row r="294">
          <cell r="A294" t="str">
            <v>2 S 03 401 01</v>
          </cell>
          <cell r="B294" t="str">
            <v>Estaca tipo Franki D=350 mm</v>
          </cell>
          <cell r="E294" t="str">
            <v>m</v>
          </cell>
        </row>
        <row r="295">
          <cell r="A295" t="str">
            <v>2 S 03 401 02</v>
          </cell>
          <cell r="B295" t="str">
            <v>Estaca tipo Franki D=400 mm</v>
          </cell>
          <cell r="E295" t="str">
            <v>m</v>
          </cell>
        </row>
        <row r="296">
          <cell r="A296" t="str">
            <v>2 S 03 401 03</v>
          </cell>
          <cell r="B296" t="str">
            <v>Estaca tipo Franki D=520 mm</v>
          </cell>
          <cell r="E296" t="str">
            <v>m</v>
          </cell>
        </row>
        <row r="297">
          <cell r="A297" t="str">
            <v>2 S 03 401 04</v>
          </cell>
          <cell r="B297" t="str">
            <v>Estaca tipo Franki D=600 mm</v>
          </cell>
          <cell r="E297" t="str">
            <v>m</v>
          </cell>
        </row>
        <row r="298">
          <cell r="A298" t="str">
            <v>2 S 03 402 01</v>
          </cell>
          <cell r="B298" t="str">
            <v>Cravação estacas pré-mold. de concreto 30 x 30 cm</v>
          </cell>
          <cell r="E298" t="str">
            <v>m</v>
          </cell>
        </row>
        <row r="299">
          <cell r="A299" t="str">
            <v>2 S 03 404 01</v>
          </cell>
          <cell r="B299" t="str">
            <v>Forn. e crav. estacas perfil met. I de 10" simples</v>
          </cell>
          <cell r="E299" t="str">
            <v>m</v>
          </cell>
        </row>
        <row r="300">
          <cell r="A300" t="str">
            <v>2 S 03 404 04</v>
          </cell>
          <cell r="B300" t="str">
            <v>Forn. e crav. estacas perfil met. I de 10" duplo</v>
          </cell>
          <cell r="E300" t="str">
            <v>m</v>
          </cell>
        </row>
        <row r="301">
          <cell r="A301" t="str">
            <v>2 S 03 404 11</v>
          </cell>
          <cell r="B301" t="str">
            <v>Cravação estacas met. trilhos soldados - estrela</v>
          </cell>
          <cell r="E301" t="str">
            <v>m</v>
          </cell>
        </row>
        <row r="302">
          <cell r="A302" t="str">
            <v>2 S 03 410 01</v>
          </cell>
          <cell r="B302" t="str">
            <v>Tubulão a céu aberto diâmetro externo = 1,00 m</v>
          </cell>
          <cell r="E302" t="str">
            <v>m</v>
          </cell>
        </row>
        <row r="303">
          <cell r="A303" t="str">
            <v>2 S 03 410 11</v>
          </cell>
          <cell r="B303" t="str">
            <v>Tubulão a céu aberto diâmetro externo = 1,20 m</v>
          </cell>
          <cell r="E303" t="str">
            <v>m</v>
          </cell>
        </row>
        <row r="304">
          <cell r="A304" t="str">
            <v>2 S 03 410 21</v>
          </cell>
          <cell r="B304" t="str">
            <v>Tubulão a céu aberto diâmetro externo = 1,40 m</v>
          </cell>
          <cell r="E304" t="str">
            <v>m</v>
          </cell>
        </row>
        <row r="305">
          <cell r="A305" t="str">
            <v>2 S 03 410 31</v>
          </cell>
          <cell r="B305" t="str">
            <v>Tubulão a céu aberto diâmetro externo = 1,60 m</v>
          </cell>
          <cell r="E305" t="str">
            <v>m</v>
          </cell>
        </row>
        <row r="306">
          <cell r="A306" t="str">
            <v>2 S 03 410 41</v>
          </cell>
          <cell r="B306" t="str">
            <v>Tubulão a céu aberto diâmetro externo = 1,80 m</v>
          </cell>
          <cell r="E306" t="str">
            <v>m</v>
          </cell>
        </row>
        <row r="307">
          <cell r="A307" t="str">
            <v>2 S 03 410 51</v>
          </cell>
          <cell r="B307" t="str">
            <v>Tubulão a céu aberto diâmetro externo = 2,00 m</v>
          </cell>
          <cell r="E307" t="str">
            <v>m</v>
          </cell>
        </row>
        <row r="308">
          <cell r="A308" t="str">
            <v>2 S 03 410 61</v>
          </cell>
          <cell r="B308" t="str">
            <v>Tubulão a céu aberto diâmetro externo = 2,20 m</v>
          </cell>
          <cell r="E308" t="str">
            <v>m</v>
          </cell>
        </row>
        <row r="309">
          <cell r="A309" t="str">
            <v>2 S 03 411 11</v>
          </cell>
          <cell r="B309" t="str">
            <v>Tub.ar comp.D=1,2 m prof.até 12 m lâmina d'água LF</v>
          </cell>
          <cell r="E309" t="str">
            <v>m</v>
          </cell>
        </row>
        <row r="310">
          <cell r="A310" t="str">
            <v>2 S 03 411 12</v>
          </cell>
          <cell r="B310" t="str">
            <v>Tub.ar comp.D=1,2 m prof. 12/18 m lâmina d'água LF</v>
          </cell>
          <cell r="E310" t="str">
            <v>m</v>
          </cell>
        </row>
        <row r="311">
          <cell r="A311" t="str">
            <v>2 S 03 411 13</v>
          </cell>
          <cell r="B311" t="str">
            <v>Tub.ar comp.D=1,2 m prof. 18/24 m lâmina d'água LF</v>
          </cell>
          <cell r="E311" t="str">
            <v>m</v>
          </cell>
        </row>
        <row r="312">
          <cell r="A312" t="str">
            <v>2 S 03 411 14</v>
          </cell>
          <cell r="B312" t="str">
            <v>Tub.ar comp.D=1,2 m prof. 24/27 m lâmina d'água LF</v>
          </cell>
          <cell r="E312" t="str">
            <v>m</v>
          </cell>
        </row>
        <row r="313">
          <cell r="A313" t="str">
            <v>2 S 03 411 15</v>
          </cell>
          <cell r="B313" t="str">
            <v>Tub.ar.comp.D=1,2 m prof. 27/31 m lâmina d'água LF</v>
          </cell>
          <cell r="E313" t="str">
            <v>m</v>
          </cell>
        </row>
        <row r="314">
          <cell r="A314" t="str">
            <v>2 S 03 411 21</v>
          </cell>
          <cell r="B314" t="str">
            <v>Tub.ar.comp.D=1,4 m prof.até 12 m lâmina d'água LF</v>
          </cell>
          <cell r="E314" t="str">
            <v>m</v>
          </cell>
        </row>
        <row r="315">
          <cell r="A315" t="str">
            <v>2 S 03 411 22</v>
          </cell>
          <cell r="B315" t="str">
            <v>Tub.ar comp.D=1,4 m prof. 12/18 m lâmina d'água LF</v>
          </cell>
          <cell r="E315" t="str">
            <v>m</v>
          </cell>
        </row>
        <row r="316">
          <cell r="A316" t="str">
            <v>2 S 03 411 23</v>
          </cell>
          <cell r="B316" t="str">
            <v>Tub.ar comp.D=1,4 m prof. 18/24 m lâmina d'água LF</v>
          </cell>
          <cell r="E316" t="str">
            <v>m</v>
          </cell>
        </row>
        <row r="317">
          <cell r="A317" t="str">
            <v>2 S 03 411 24</v>
          </cell>
          <cell r="B317" t="str">
            <v>Tub.ar comp.D=1,4 m prof. 24/27 m lâmina d'água LF</v>
          </cell>
          <cell r="E317" t="str">
            <v>m</v>
          </cell>
        </row>
        <row r="318">
          <cell r="A318" t="str">
            <v>2 S 03 411 25</v>
          </cell>
          <cell r="B318" t="str">
            <v>Tub.ar comp.D=1,4 m prof. 27/31 m lâmina d'água LF</v>
          </cell>
          <cell r="E318" t="str">
            <v>m</v>
          </cell>
        </row>
        <row r="319">
          <cell r="A319" t="str">
            <v>2 S 03 411 31</v>
          </cell>
          <cell r="B319" t="str">
            <v>Tub.ar comp.D=1,6 m prof.até 12 m lâmina d'água LF</v>
          </cell>
          <cell r="E319" t="str">
            <v>m</v>
          </cell>
        </row>
        <row r="320">
          <cell r="A320" t="str">
            <v>2 S 03 411 32</v>
          </cell>
          <cell r="B320" t="str">
            <v>Tub.ar comp.D=1,6 m prof. 12/18 m lâmina d'água LF</v>
          </cell>
          <cell r="E320" t="str">
            <v>m</v>
          </cell>
        </row>
        <row r="321">
          <cell r="A321" t="str">
            <v>2 S 03 411 33</v>
          </cell>
          <cell r="B321" t="str">
            <v>Tub.ar comp.D=1,6 m prof. 18/24 m lâmina d'água LF</v>
          </cell>
          <cell r="E321" t="str">
            <v>m</v>
          </cell>
        </row>
        <row r="322">
          <cell r="A322" t="str">
            <v>2 S 03 411 34</v>
          </cell>
          <cell r="B322" t="str">
            <v>Tub.ar comp.D=1,6 m prof. 24/27 m lâmina d'água LF</v>
          </cell>
          <cell r="E322" t="str">
            <v>m</v>
          </cell>
        </row>
        <row r="323">
          <cell r="A323" t="str">
            <v>2 S 03 411 35</v>
          </cell>
          <cell r="B323" t="str">
            <v>Tub.ar comp.D=1,6 m prof. 27/31 m lâmina d'água LF</v>
          </cell>
          <cell r="E323" t="str">
            <v>m</v>
          </cell>
        </row>
        <row r="324">
          <cell r="A324" t="str">
            <v>2 S 03 411 41</v>
          </cell>
          <cell r="B324" t="str">
            <v>Tub.ar comp.D=1,8 m prof.até 12 m lâmina d'água LF</v>
          </cell>
          <cell r="E324" t="str">
            <v>m</v>
          </cell>
        </row>
        <row r="325">
          <cell r="A325" t="str">
            <v>2 S 03 411 42</v>
          </cell>
          <cell r="B325" t="str">
            <v>Tub.ar comp.D=1,8 m prof. 12/18 m lâmina d'água LF</v>
          </cell>
          <cell r="E325" t="str">
            <v>m</v>
          </cell>
        </row>
        <row r="326">
          <cell r="A326" t="str">
            <v>2 S 03 411 43</v>
          </cell>
          <cell r="B326" t="str">
            <v>Tub.ar comp.D=1,8 m prof. 18/24 m lâmina d'água LF</v>
          </cell>
          <cell r="E326" t="str">
            <v>m</v>
          </cell>
        </row>
        <row r="327">
          <cell r="A327" t="str">
            <v>2 S 03 411 44</v>
          </cell>
          <cell r="B327" t="str">
            <v>Tub.ar comp.D=1,8 m prof. 24/27 m lâmina d'água LF</v>
          </cell>
          <cell r="E327" t="str">
            <v>m</v>
          </cell>
        </row>
        <row r="328">
          <cell r="A328" t="str">
            <v>2 S 03 411 45</v>
          </cell>
          <cell r="B328" t="str">
            <v>Tub.ar comp.D=1,8 m prof. 27/31 m lâmina d'água LF</v>
          </cell>
          <cell r="E328" t="str">
            <v>m</v>
          </cell>
        </row>
        <row r="329">
          <cell r="A329" t="str">
            <v>2 S 03 411 51</v>
          </cell>
          <cell r="B329" t="str">
            <v>Tub.ar comp.D=2,0 m até 12 m lâmina d'água LF</v>
          </cell>
          <cell r="E329" t="str">
            <v>m</v>
          </cell>
        </row>
        <row r="330">
          <cell r="A330" t="str">
            <v>2 S 03 411 52</v>
          </cell>
          <cell r="B330" t="str">
            <v>Tub.ar comp.D=2,0 m prof. 12/18 m lâmina d'água LF</v>
          </cell>
          <cell r="E330" t="str">
            <v>m</v>
          </cell>
        </row>
        <row r="331">
          <cell r="A331" t="str">
            <v>2 S 03 411 53</v>
          </cell>
          <cell r="B331" t="str">
            <v>Tub.ar comp.D=2,0 m prof.18/24 m lâmina d'água LF</v>
          </cell>
          <cell r="E331" t="str">
            <v>m</v>
          </cell>
        </row>
        <row r="332">
          <cell r="A332" t="str">
            <v>2 S 03 411 54</v>
          </cell>
          <cell r="B332" t="str">
            <v>Tub.ar comp.D=2,0 m prof.24/27 m lâmina d'água LF</v>
          </cell>
          <cell r="E332" t="str">
            <v>m</v>
          </cell>
        </row>
        <row r="333">
          <cell r="A333" t="str">
            <v>2 S 03 411 55</v>
          </cell>
          <cell r="B333" t="str">
            <v>Tub.ar comp.D=2,0 m prof.27/31 m lâmina d'água LF</v>
          </cell>
          <cell r="E333" t="str">
            <v>m</v>
          </cell>
        </row>
        <row r="334">
          <cell r="A334" t="str">
            <v>2 S 03 411 61</v>
          </cell>
          <cell r="B334" t="str">
            <v>Tub.ar comp.D=2,2 m prof.até 12 m lâmina d'água LF</v>
          </cell>
          <cell r="E334" t="str">
            <v>m</v>
          </cell>
        </row>
        <row r="335">
          <cell r="A335" t="str">
            <v>2 S 03 411 62</v>
          </cell>
          <cell r="B335" t="str">
            <v>Tub.ar comp.D=2,2 m prof.12/18 m lâmina d'água LF</v>
          </cell>
          <cell r="E335" t="str">
            <v>m</v>
          </cell>
        </row>
        <row r="336">
          <cell r="A336" t="str">
            <v>2 S 03 411 63</v>
          </cell>
          <cell r="B336" t="str">
            <v>Tub.ar comp.D=2,2 m prof.18/24 m lâmina d'água LF</v>
          </cell>
          <cell r="E336" t="str">
            <v>m</v>
          </cell>
        </row>
        <row r="337">
          <cell r="A337" t="str">
            <v>2 S 03 411 64</v>
          </cell>
          <cell r="B337" t="str">
            <v>Tub.ar comp.D=2,2 m prof.24/27 m lâmina d'água LF</v>
          </cell>
          <cell r="E337" t="str">
            <v>m</v>
          </cell>
        </row>
        <row r="338">
          <cell r="A338" t="str">
            <v>2 S 03 411 65</v>
          </cell>
          <cell r="B338" t="str">
            <v>Tub.ar comp.D=2,2 m prof.27/31m lâmina d'água LF</v>
          </cell>
          <cell r="E338" t="str">
            <v>m</v>
          </cell>
        </row>
        <row r="339">
          <cell r="A339" t="str">
            <v>2 S 03 412 01</v>
          </cell>
          <cell r="B339" t="str">
            <v>Esc.p/alarg. base tub.ar comp.prof. até 12 m LF</v>
          </cell>
          <cell r="E339" t="str">
            <v>m3</v>
          </cell>
        </row>
        <row r="340">
          <cell r="A340" t="str">
            <v>2 S 03 412 02</v>
          </cell>
          <cell r="B340" t="str">
            <v>Esc.p/alarg. base tub.ar comp.prof.12/18 m LF</v>
          </cell>
          <cell r="E340" t="str">
            <v>m3</v>
          </cell>
        </row>
        <row r="341">
          <cell r="A341" t="str">
            <v>2 S 03 412 03</v>
          </cell>
          <cell r="B341" t="str">
            <v>Esc.p/alarg. base tub.ar comp.prof.18/24 m LF</v>
          </cell>
          <cell r="E341" t="str">
            <v>m3</v>
          </cell>
        </row>
        <row r="342">
          <cell r="A342" t="str">
            <v>2 S 03 412 04</v>
          </cell>
          <cell r="B342" t="str">
            <v>Esc.p/alarg. base tub.ar comp.prof.24/27 m LF</v>
          </cell>
          <cell r="E342" t="str">
            <v>m3</v>
          </cell>
        </row>
        <row r="343">
          <cell r="A343" t="str">
            <v>2 S 03 412 05</v>
          </cell>
          <cell r="B343" t="str">
            <v>Esc.p/alarg. base tub.ar comp.prof.27/31m LF</v>
          </cell>
          <cell r="E343" t="str">
            <v>m3</v>
          </cell>
        </row>
        <row r="344">
          <cell r="A344" t="str">
            <v>2 S 03 412 11</v>
          </cell>
          <cell r="B344" t="str">
            <v>Forn.lanç.conc. base tub.ar comp.até 12m LF</v>
          </cell>
          <cell r="E344" t="str">
            <v>m3</v>
          </cell>
        </row>
        <row r="345">
          <cell r="A345" t="str">
            <v>2 S 03 412 12</v>
          </cell>
          <cell r="B345" t="str">
            <v>Forn.lanc.conc.base tub.ar comp.prof.12/18m LF</v>
          </cell>
          <cell r="E345" t="str">
            <v>m3</v>
          </cell>
        </row>
        <row r="346">
          <cell r="A346" t="str">
            <v>2 S 03 412 13</v>
          </cell>
          <cell r="B346" t="str">
            <v>Forn.lanç.conc.base tub.ar comp.prof.18/24m LF</v>
          </cell>
          <cell r="E346" t="str">
            <v>m3</v>
          </cell>
        </row>
        <row r="347">
          <cell r="A347" t="str">
            <v>2 S 03 412 14</v>
          </cell>
          <cell r="B347" t="str">
            <v>Forn.lanç.conc.base tub.ar comp.prof.24/27m LF</v>
          </cell>
          <cell r="E347" t="str">
            <v>m3</v>
          </cell>
        </row>
        <row r="348">
          <cell r="A348" t="str">
            <v>2 S 03 412 15</v>
          </cell>
          <cell r="B348" t="str">
            <v>Forn.lanç.conc.base tub.ar comp.prof. 27/31m LF</v>
          </cell>
          <cell r="E348" t="str">
            <v>m3</v>
          </cell>
        </row>
        <row r="349">
          <cell r="A349" t="str">
            <v>2 S 03 510 00</v>
          </cell>
          <cell r="B349" t="str">
            <v>Aparelho apoio em neoprene fretado-forn. e aplic.</v>
          </cell>
          <cell r="E349" t="str">
            <v>kg</v>
          </cell>
        </row>
        <row r="350">
          <cell r="A350" t="str">
            <v>2 S 03 700 01</v>
          </cell>
          <cell r="B350" t="str">
            <v>Fabricação guarda-corpo tipo GM, moldado no local</v>
          </cell>
          <cell r="E350" t="str">
            <v>m</v>
          </cell>
        </row>
        <row r="351">
          <cell r="A351" t="str">
            <v>2 S 03 920 01</v>
          </cell>
          <cell r="B351" t="str">
            <v>Abertura concretagem bases tubulões céu aberto</v>
          </cell>
          <cell r="E351" t="str">
            <v>m3</v>
          </cell>
        </row>
        <row r="352">
          <cell r="A352" t="str">
            <v>2 S 03 930 00</v>
          </cell>
          <cell r="B352" t="str">
            <v>Junta de cantoneira</v>
          </cell>
          <cell r="E352" t="str">
            <v>m</v>
          </cell>
        </row>
        <row r="353">
          <cell r="A353" t="str">
            <v>2 S 03 940 00</v>
          </cell>
          <cell r="B353" t="str">
            <v>Compactação manual</v>
          </cell>
          <cell r="E353" t="str">
            <v>m3</v>
          </cell>
        </row>
        <row r="354">
          <cell r="A354" t="str">
            <v>2 S 03 940 01</v>
          </cell>
          <cell r="B354" t="str">
            <v>Reaterro e compactação</v>
          </cell>
          <cell r="E354" t="str">
            <v>m3</v>
          </cell>
        </row>
        <row r="355">
          <cell r="A355" t="str">
            <v>2 S 03 951 01</v>
          </cell>
          <cell r="B355" t="str">
            <v>Pintura com nata de cimento</v>
          </cell>
          <cell r="E355" t="str">
            <v>m2</v>
          </cell>
        </row>
        <row r="356">
          <cell r="A356" t="str">
            <v>2 S 03 990 01</v>
          </cell>
          <cell r="B356" t="str">
            <v>Confecção e colocação cabo 4 cord de 12,7 mm - MAC</v>
          </cell>
          <cell r="E356" t="str">
            <v>kg</v>
          </cell>
        </row>
        <row r="357">
          <cell r="A357" t="str">
            <v>2 S 03 990 02</v>
          </cell>
          <cell r="B357" t="str">
            <v>Confecção e colocação cabo 6 cord de 12,7 mm - MAC</v>
          </cell>
          <cell r="E357" t="str">
            <v>kg</v>
          </cell>
        </row>
        <row r="358">
          <cell r="A358" t="str">
            <v>2 S 03 990 03</v>
          </cell>
          <cell r="B358" t="str">
            <v>Confecção e colocação cabo 7 cord de 12,7 mm - MAC</v>
          </cell>
          <cell r="E358" t="str">
            <v>kg</v>
          </cell>
        </row>
        <row r="359">
          <cell r="A359" t="str">
            <v>2 S 03 990 04</v>
          </cell>
          <cell r="B359" t="str">
            <v>Confecção e colocação cabo 12 cord de 12,7 mm -MAC</v>
          </cell>
          <cell r="E359" t="str">
            <v>kg</v>
          </cell>
        </row>
        <row r="360">
          <cell r="A360" t="str">
            <v>2 S 03 990 05</v>
          </cell>
          <cell r="B360" t="str">
            <v>Confecção e colocação cabo 4 cord. D=12,7mm FREYSS</v>
          </cell>
          <cell r="E360" t="str">
            <v>kg</v>
          </cell>
        </row>
        <row r="361">
          <cell r="A361" t="str">
            <v>2 S 03 990 06</v>
          </cell>
          <cell r="B361" t="str">
            <v>Confecção e colocação cabo 6 cord. D=12,7mm FREYSS</v>
          </cell>
          <cell r="E361" t="str">
            <v>kg</v>
          </cell>
        </row>
        <row r="362">
          <cell r="A362" t="str">
            <v>2 S 03 990 07</v>
          </cell>
          <cell r="B362" t="str">
            <v>Confecção e colocação cabo 7 cord. D=12,7mm FREYSS</v>
          </cell>
          <cell r="E362" t="str">
            <v>kg</v>
          </cell>
        </row>
        <row r="363">
          <cell r="A363" t="str">
            <v>2 S 03 990 08</v>
          </cell>
          <cell r="B363" t="str">
            <v>Confecção e colocação cabo 12cord. D=12,7mm FREYSS</v>
          </cell>
          <cell r="E363" t="str">
            <v>kg</v>
          </cell>
        </row>
        <row r="364">
          <cell r="A364" t="str">
            <v>2 S 03 991 01</v>
          </cell>
          <cell r="B364" t="str">
            <v>Dreno de PVC D=75 mm</v>
          </cell>
          <cell r="E364" t="str">
            <v>und</v>
          </cell>
        </row>
        <row r="365">
          <cell r="A365" t="str">
            <v>2 S 03 991 02</v>
          </cell>
          <cell r="B365" t="str">
            <v>Dreno de PVC D=100 mm</v>
          </cell>
          <cell r="E365" t="str">
            <v>und</v>
          </cell>
        </row>
        <row r="366">
          <cell r="A366" t="str">
            <v>2 S 03 999 01</v>
          </cell>
          <cell r="B366" t="str">
            <v>Protensão e injeção cabo 4 cord. D=12,7 mm - MAC</v>
          </cell>
          <cell r="E366" t="str">
            <v>und</v>
          </cell>
        </row>
        <row r="367">
          <cell r="A367" t="str">
            <v>2 S 03 999 02</v>
          </cell>
          <cell r="B367" t="str">
            <v>Protensão e injeção cabo 6 cord. D=12,7 mm - MAC</v>
          </cell>
          <cell r="E367" t="str">
            <v>und</v>
          </cell>
        </row>
        <row r="368">
          <cell r="A368" t="str">
            <v>2 S 03 999 03</v>
          </cell>
          <cell r="B368" t="str">
            <v>Protensão e injeção cabo 7 cord. D=12,7 mm - MAC</v>
          </cell>
          <cell r="E368" t="str">
            <v>und</v>
          </cell>
        </row>
        <row r="369">
          <cell r="A369" t="str">
            <v>2 S 03 999 04</v>
          </cell>
          <cell r="B369" t="str">
            <v>Protensão e injeção cabo 12 cord. D=12,7 mm - MAC</v>
          </cell>
          <cell r="E369" t="str">
            <v>und</v>
          </cell>
        </row>
        <row r="370">
          <cell r="A370" t="str">
            <v>2 S 03 999 05</v>
          </cell>
          <cell r="B370" t="str">
            <v>Protensão e injeção cabo 4 cord. D=12,7mm - FREYSS</v>
          </cell>
          <cell r="E370" t="str">
            <v>und</v>
          </cell>
        </row>
        <row r="371">
          <cell r="A371" t="str">
            <v>2 S 03 999 06</v>
          </cell>
          <cell r="B371" t="str">
            <v>Protensão e injeção cabo 6 cord. D=12,7mm - FREYSS</v>
          </cell>
          <cell r="E371" t="str">
            <v>und</v>
          </cell>
        </row>
        <row r="372">
          <cell r="A372" t="str">
            <v>2 S 03 999 07</v>
          </cell>
          <cell r="B372" t="str">
            <v>Protensão e injeção cabo 7 cord. D=12,7mm - FREYSS</v>
          </cell>
          <cell r="E372" t="str">
            <v>und</v>
          </cell>
        </row>
        <row r="373">
          <cell r="A373" t="str">
            <v>2 S 03 999 08</v>
          </cell>
          <cell r="B373" t="str">
            <v>Protensão e injeção cabo 12 cord. D=12,7mm FREYSS</v>
          </cell>
          <cell r="E373" t="str">
            <v>und</v>
          </cell>
        </row>
        <row r="374">
          <cell r="A374" t="str">
            <v>2 S 04 000 00</v>
          </cell>
          <cell r="B374" t="str">
            <v>Escavação manual em material de 1a cat</v>
          </cell>
          <cell r="E374" t="str">
            <v>m3</v>
          </cell>
        </row>
        <row r="375">
          <cell r="A375" t="str">
            <v>2 S 04 000 01</v>
          </cell>
          <cell r="B375" t="str">
            <v>Escavação manual reat.compact.mat.1a cat.</v>
          </cell>
          <cell r="E375" t="str">
            <v>m3</v>
          </cell>
        </row>
        <row r="376">
          <cell r="A376" t="str">
            <v>2 S 04 001 00</v>
          </cell>
          <cell r="B376" t="str">
            <v>Escavação mecânica de vala em mat.1a cat.</v>
          </cell>
          <cell r="E376" t="str">
            <v>m3</v>
          </cell>
        </row>
        <row r="377">
          <cell r="A377" t="str">
            <v>2 S 04 001 01</v>
          </cell>
          <cell r="B377" t="str">
            <v>Escavação mecânica reat. e comp. vala mat.1a cat.</v>
          </cell>
          <cell r="E377" t="str">
            <v>m3</v>
          </cell>
        </row>
        <row r="378">
          <cell r="A378" t="str">
            <v>2 S 04 002 01</v>
          </cell>
          <cell r="B378" t="str">
            <v>Perfuração para dreno sub-horizontal mat. 1a cat.</v>
          </cell>
          <cell r="E378" t="str">
            <v>m</v>
          </cell>
        </row>
        <row r="379">
          <cell r="A379" t="str">
            <v>2 S 04 010 00</v>
          </cell>
          <cell r="B379" t="str">
            <v>Escavação manual material 2a categoria</v>
          </cell>
          <cell r="E379" t="str">
            <v>m3</v>
          </cell>
        </row>
        <row r="380">
          <cell r="A380" t="str">
            <v>2 S 04 010 01</v>
          </cell>
          <cell r="B380" t="str">
            <v>Escavação manual reat.compactação em mat.2a cat.</v>
          </cell>
          <cell r="E380" t="str">
            <v>m3</v>
          </cell>
        </row>
        <row r="381">
          <cell r="A381" t="str">
            <v>2 S 04 011 00</v>
          </cell>
          <cell r="B381" t="str">
            <v>Escavação mecânica de vala em mat. 2a categoria</v>
          </cell>
          <cell r="E381" t="str">
            <v>m3</v>
          </cell>
        </row>
        <row r="382">
          <cell r="A382" t="str">
            <v>2 S 04 011 01</v>
          </cell>
          <cell r="B382" t="str">
            <v>Escavação mecânica reat.compact. vala mat.2a cat.</v>
          </cell>
          <cell r="E382" t="str">
            <v>m3</v>
          </cell>
        </row>
        <row r="383">
          <cell r="A383" t="str">
            <v>2 S 04 012 01</v>
          </cell>
          <cell r="B383" t="str">
            <v>Perfuração para dreno sub-horizontal mat 2a cat.</v>
          </cell>
          <cell r="E383" t="str">
            <v>m</v>
          </cell>
        </row>
        <row r="384">
          <cell r="A384" t="str">
            <v>2 S 04 020 00</v>
          </cell>
          <cell r="B384" t="str">
            <v>Escavação em vala material de 3a categoria</v>
          </cell>
          <cell r="E384" t="str">
            <v>m3</v>
          </cell>
        </row>
        <row r="385">
          <cell r="A385" t="str">
            <v>2 S 04 100 01</v>
          </cell>
          <cell r="B385" t="str">
            <v>Corpo BSTC D=0,60m</v>
          </cell>
          <cell r="E385" t="str">
            <v>m</v>
          </cell>
        </row>
        <row r="386">
          <cell r="A386" t="str">
            <v>2 S 04 100 02</v>
          </cell>
          <cell r="B386" t="str">
            <v>Corpo BSTC D=0,80m</v>
          </cell>
          <cell r="E386" t="str">
            <v>m</v>
          </cell>
        </row>
        <row r="387">
          <cell r="A387" t="str">
            <v>2 S 04 100 03</v>
          </cell>
          <cell r="B387" t="str">
            <v>Corpo BSTC D=1,00m</v>
          </cell>
          <cell r="E387" t="str">
            <v>m</v>
          </cell>
        </row>
        <row r="388">
          <cell r="A388" t="str">
            <v>2 S 04 100 04</v>
          </cell>
          <cell r="B388" t="str">
            <v>Corpo BSTC D=1,20m</v>
          </cell>
          <cell r="E388" t="str">
            <v>m</v>
          </cell>
        </row>
        <row r="389">
          <cell r="A389" t="str">
            <v>2 S 04 100 05</v>
          </cell>
          <cell r="B389" t="str">
            <v>Corpo BSTC D=1,50m</v>
          </cell>
          <cell r="E389" t="str">
            <v>m</v>
          </cell>
        </row>
        <row r="390">
          <cell r="A390" t="str">
            <v>2 S 04 101 01</v>
          </cell>
          <cell r="B390" t="str">
            <v>Boca BSTC D=0,60 m normal</v>
          </cell>
          <cell r="E390" t="str">
            <v>und</v>
          </cell>
        </row>
        <row r="391">
          <cell r="A391" t="str">
            <v>2 S 04 101 02</v>
          </cell>
          <cell r="B391" t="str">
            <v>Boca BSTC D=0,80m normal</v>
          </cell>
          <cell r="E391" t="str">
            <v>und</v>
          </cell>
        </row>
        <row r="392">
          <cell r="A392" t="str">
            <v>2 S 04 101 03</v>
          </cell>
          <cell r="B392" t="str">
            <v>Boca BSTC D=1,00m normal</v>
          </cell>
          <cell r="E392" t="str">
            <v>und</v>
          </cell>
        </row>
        <row r="393">
          <cell r="A393" t="str">
            <v>2 S 04 101 04</v>
          </cell>
          <cell r="B393" t="str">
            <v>Boca BSTC D=1,20m normal</v>
          </cell>
          <cell r="E393" t="str">
            <v>und</v>
          </cell>
        </row>
        <row r="394">
          <cell r="A394" t="str">
            <v>2 S 04 101 05</v>
          </cell>
          <cell r="B394" t="str">
            <v>Boca BSTC D=1,50m normal</v>
          </cell>
          <cell r="E394" t="str">
            <v>und</v>
          </cell>
        </row>
        <row r="395">
          <cell r="A395" t="str">
            <v>2 S 04 101 06</v>
          </cell>
          <cell r="B395" t="str">
            <v>Boca BSTC D=0,60m - esc.=15</v>
          </cell>
          <cell r="E395" t="str">
            <v>und</v>
          </cell>
        </row>
        <row r="396">
          <cell r="A396" t="str">
            <v>2 S 04 101 07</v>
          </cell>
          <cell r="B396" t="str">
            <v>Boca BSTC D=0,80 m - esc.=15</v>
          </cell>
          <cell r="E396" t="str">
            <v>und</v>
          </cell>
        </row>
        <row r="397">
          <cell r="A397" t="str">
            <v>2 S 04 101 08</v>
          </cell>
          <cell r="B397" t="str">
            <v>Boca BSTC D=1,00 m - esc.=15</v>
          </cell>
          <cell r="E397" t="str">
            <v>und</v>
          </cell>
        </row>
        <row r="398">
          <cell r="A398" t="str">
            <v>2 S 04 101 09</v>
          </cell>
          <cell r="B398" t="str">
            <v>Boca BSTC D=1,20 m - esc.=15</v>
          </cell>
          <cell r="E398" t="str">
            <v>und</v>
          </cell>
        </row>
        <row r="399">
          <cell r="A399" t="str">
            <v>2 S 04 101 10</v>
          </cell>
          <cell r="B399" t="str">
            <v>Boca BSTC D=1,50 m - esc.=15</v>
          </cell>
          <cell r="E399" t="str">
            <v>und</v>
          </cell>
        </row>
        <row r="400">
          <cell r="A400" t="str">
            <v>2 S 04 101 11</v>
          </cell>
          <cell r="B400" t="str">
            <v>Boca BSTC D=0,60 m - esc.=30</v>
          </cell>
          <cell r="E400" t="str">
            <v>und</v>
          </cell>
        </row>
        <row r="401">
          <cell r="A401" t="str">
            <v>2 S 04 101 12</v>
          </cell>
          <cell r="B401" t="str">
            <v>Boca BSTC D=0,80 m - esc.=30</v>
          </cell>
          <cell r="E401" t="str">
            <v>und</v>
          </cell>
        </row>
        <row r="402">
          <cell r="A402" t="str">
            <v>2 S 04 101 13</v>
          </cell>
          <cell r="B402" t="str">
            <v>Boca BSTC D=1,00 m - esc.=30</v>
          </cell>
          <cell r="E402" t="str">
            <v>und</v>
          </cell>
        </row>
        <row r="403">
          <cell r="A403" t="str">
            <v>2 S 04 101 14</v>
          </cell>
          <cell r="B403" t="str">
            <v>Boca BSTC D=1,20 m - esc.=30</v>
          </cell>
          <cell r="E403" t="str">
            <v>und</v>
          </cell>
        </row>
        <row r="404">
          <cell r="A404" t="str">
            <v>2 S 04 101 15</v>
          </cell>
          <cell r="B404" t="str">
            <v>Boca BSTC D=1,50 m - esc.=30</v>
          </cell>
          <cell r="E404" t="str">
            <v>und</v>
          </cell>
        </row>
        <row r="405">
          <cell r="A405" t="str">
            <v>2 S 04 101 16</v>
          </cell>
          <cell r="B405" t="str">
            <v>Boca BSTC D=0,60 m - esc.=45</v>
          </cell>
          <cell r="E405" t="str">
            <v>und</v>
          </cell>
        </row>
        <row r="406">
          <cell r="A406" t="str">
            <v>2 S 04 101 17</v>
          </cell>
          <cell r="B406" t="str">
            <v>Boca BSTC D=0,80 m - esc.=45</v>
          </cell>
          <cell r="E406" t="str">
            <v>und</v>
          </cell>
        </row>
        <row r="407">
          <cell r="A407" t="str">
            <v>2 S 04 101 18</v>
          </cell>
          <cell r="B407" t="str">
            <v>Boca BSTC D=1,00 m - esc.=45</v>
          </cell>
          <cell r="E407" t="str">
            <v>und</v>
          </cell>
        </row>
        <row r="408">
          <cell r="A408" t="str">
            <v>2 S 04 101 19</v>
          </cell>
          <cell r="B408" t="str">
            <v>Boca BSTC D=1,20 m - esc.=45</v>
          </cell>
          <cell r="E408" t="str">
            <v>und</v>
          </cell>
        </row>
        <row r="409">
          <cell r="A409" t="str">
            <v>2 S 04 101 20</v>
          </cell>
          <cell r="B409" t="str">
            <v>Boca BSTC D=1,50 m - esc.=45</v>
          </cell>
          <cell r="E409" t="str">
            <v>und</v>
          </cell>
        </row>
        <row r="410">
          <cell r="A410" t="str">
            <v>2 S 04 110 01</v>
          </cell>
          <cell r="B410" t="str">
            <v>Corpo BDTC D=1,00m</v>
          </cell>
          <cell r="E410" t="str">
            <v>m</v>
          </cell>
        </row>
        <row r="411">
          <cell r="A411" t="str">
            <v>2 S 04 110 02</v>
          </cell>
          <cell r="B411" t="str">
            <v>Corpo BDTC D=1,20m</v>
          </cell>
          <cell r="E411" t="str">
            <v>m</v>
          </cell>
        </row>
        <row r="412">
          <cell r="A412" t="str">
            <v>2 S 04 110 03</v>
          </cell>
          <cell r="B412" t="str">
            <v>Corpo BDTC D=1,50m</v>
          </cell>
          <cell r="E412" t="str">
            <v>m</v>
          </cell>
        </row>
        <row r="413">
          <cell r="A413" t="str">
            <v>2 S 04 111 01</v>
          </cell>
          <cell r="B413" t="str">
            <v>Boca BDTC D=1,00m normal</v>
          </cell>
          <cell r="E413" t="str">
            <v>und</v>
          </cell>
        </row>
        <row r="414">
          <cell r="A414" t="str">
            <v>2 S 04 111 02</v>
          </cell>
          <cell r="B414" t="str">
            <v>Boca BDTC D=1,20m normal</v>
          </cell>
          <cell r="E414" t="str">
            <v>und</v>
          </cell>
        </row>
        <row r="415">
          <cell r="A415" t="str">
            <v>2 S 04 111 03</v>
          </cell>
          <cell r="B415" t="str">
            <v>Boca BDTC D=1,50m normal</v>
          </cell>
          <cell r="E415" t="str">
            <v>und</v>
          </cell>
        </row>
        <row r="416">
          <cell r="A416" t="str">
            <v>2 S 04 111 05</v>
          </cell>
          <cell r="B416" t="str">
            <v>Boca BDTC D=1,00 m - esc.=15</v>
          </cell>
          <cell r="E416" t="str">
            <v>und</v>
          </cell>
        </row>
        <row r="417">
          <cell r="A417" t="str">
            <v>2 S 04 111 06</v>
          </cell>
          <cell r="B417" t="str">
            <v>Boca BDTC D=1,20 m - esc.=15</v>
          </cell>
          <cell r="E417" t="str">
            <v>und</v>
          </cell>
        </row>
        <row r="418">
          <cell r="A418" t="str">
            <v>2 S 04 111 07</v>
          </cell>
          <cell r="B418" t="str">
            <v>Boca BDTC D=1,50 m - esc.=15</v>
          </cell>
          <cell r="E418" t="str">
            <v>und</v>
          </cell>
        </row>
        <row r="419">
          <cell r="A419" t="str">
            <v>2 S 04 111 08</v>
          </cell>
          <cell r="B419" t="str">
            <v>Boca BDTC D=1,00 - esc.=30</v>
          </cell>
          <cell r="E419" t="str">
            <v>und</v>
          </cell>
        </row>
        <row r="420">
          <cell r="A420" t="str">
            <v>2 S 04 111 09</v>
          </cell>
          <cell r="B420" t="str">
            <v>Boca BDTC D=1,20 m - esc.=30</v>
          </cell>
          <cell r="E420" t="str">
            <v>und</v>
          </cell>
        </row>
        <row r="421">
          <cell r="A421" t="str">
            <v>2 S 04 111 10</v>
          </cell>
          <cell r="B421" t="str">
            <v>Boca BDTC D=1,50 m - esc.=30</v>
          </cell>
          <cell r="E421" t="str">
            <v>und</v>
          </cell>
        </row>
        <row r="422">
          <cell r="A422" t="str">
            <v>2 S 04 111 11</v>
          </cell>
          <cell r="B422" t="str">
            <v>Boca BDTC D=1,00 m - esc.=45</v>
          </cell>
          <cell r="E422" t="str">
            <v>und</v>
          </cell>
        </row>
        <row r="423">
          <cell r="A423" t="str">
            <v>2 S 04 111 12</v>
          </cell>
          <cell r="B423" t="str">
            <v>Boca BDTC D=1,20 m - esc.=45</v>
          </cell>
          <cell r="E423" t="str">
            <v>und</v>
          </cell>
        </row>
        <row r="424">
          <cell r="A424" t="str">
            <v>2 S 04 111 13</v>
          </cell>
          <cell r="B424" t="str">
            <v>Boca BDTC D=1,50 m - esc.=45</v>
          </cell>
          <cell r="E424" t="str">
            <v>und</v>
          </cell>
        </row>
        <row r="425">
          <cell r="A425" t="str">
            <v>2 S 04 120 01</v>
          </cell>
          <cell r="B425" t="str">
            <v>Corpo BTTC D=1,00m</v>
          </cell>
          <cell r="E425" t="str">
            <v>m</v>
          </cell>
        </row>
        <row r="426">
          <cell r="A426" t="str">
            <v>2 S 04 120 02</v>
          </cell>
          <cell r="B426" t="str">
            <v>Corpo BTTC D=1,20m</v>
          </cell>
          <cell r="E426" t="str">
            <v>m</v>
          </cell>
        </row>
        <row r="427">
          <cell r="A427" t="str">
            <v>2 S 04 120 03</v>
          </cell>
          <cell r="B427" t="str">
            <v>Corpo BTTC D=1,50m</v>
          </cell>
          <cell r="E427" t="str">
            <v>m</v>
          </cell>
        </row>
        <row r="428">
          <cell r="A428" t="str">
            <v>2 S 04 121 01</v>
          </cell>
          <cell r="B428" t="str">
            <v>Boca BTTC D=1,00m normal</v>
          </cell>
          <cell r="E428" t="str">
            <v>und</v>
          </cell>
        </row>
        <row r="429">
          <cell r="A429" t="str">
            <v>2 S 04 121 02</v>
          </cell>
          <cell r="B429" t="str">
            <v>Boca BTTC D=1,20m normal</v>
          </cell>
          <cell r="E429" t="str">
            <v>und</v>
          </cell>
        </row>
        <row r="430">
          <cell r="A430" t="str">
            <v>2 S 04 121 03</v>
          </cell>
          <cell r="B430" t="str">
            <v>Boca BTTC D=1,50m normal</v>
          </cell>
          <cell r="E430" t="str">
            <v>und</v>
          </cell>
        </row>
        <row r="431">
          <cell r="A431" t="str">
            <v>2 S 04 121 04</v>
          </cell>
          <cell r="B431" t="str">
            <v>Boca BTTC D=1,00 m - esc.=15</v>
          </cell>
          <cell r="E431" t="str">
            <v>und</v>
          </cell>
        </row>
        <row r="432">
          <cell r="A432" t="str">
            <v>2 S 04 121 05</v>
          </cell>
          <cell r="B432" t="str">
            <v>Boca BTTC D=1,20 m - esc.=15</v>
          </cell>
          <cell r="E432" t="str">
            <v>und</v>
          </cell>
        </row>
        <row r="433">
          <cell r="A433" t="str">
            <v>2 S 04 121 06</v>
          </cell>
          <cell r="B433" t="str">
            <v>Boca BTTC D=1,50 m - esc.=15</v>
          </cell>
          <cell r="E433" t="str">
            <v>und</v>
          </cell>
        </row>
        <row r="434">
          <cell r="A434" t="str">
            <v>2 S 04 121 07</v>
          </cell>
          <cell r="B434" t="str">
            <v>Boca BTTC D=1,00 m - esc.=30</v>
          </cell>
          <cell r="E434" t="str">
            <v>und</v>
          </cell>
        </row>
        <row r="435">
          <cell r="A435" t="str">
            <v>2 S 04 121 08</v>
          </cell>
          <cell r="B435" t="str">
            <v>Boca BTTC D=1,20 m - esc.=30</v>
          </cell>
          <cell r="E435" t="str">
            <v>und</v>
          </cell>
        </row>
        <row r="436">
          <cell r="A436" t="str">
            <v>2 S 04 121 09</v>
          </cell>
          <cell r="B436" t="str">
            <v>Boca BTTC D=1,50 m - esc.=30</v>
          </cell>
          <cell r="E436" t="str">
            <v>und</v>
          </cell>
        </row>
        <row r="437">
          <cell r="A437" t="str">
            <v>2 S 04 121 10</v>
          </cell>
          <cell r="B437" t="str">
            <v>Boca BTTC D=1,00 m - esc.=45</v>
          </cell>
          <cell r="E437" t="str">
            <v>und</v>
          </cell>
        </row>
        <row r="438">
          <cell r="A438" t="str">
            <v>2 S 04 121 11</v>
          </cell>
          <cell r="B438" t="str">
            <v>Boca BTTC D=1,20 m - esc.=45</v>
          </cell>
          <cell r="E438" t="str">
            <v>und</v>
          </cell>
        </row>
        <row r="439">
          <cell r="A439" t="str">
            <v>2 S 04 121 12</v>
          </cell>
          <cell r="B439" t="str">
            <v>Boca BTTC D=1,50 m - esc.=45</v>
          </cell>
          <cell r="E439" t="str">
            <v>und</v>
          </cell>
        </row>
        <row r="440">
          <cell r="A440" t="str">
            <v>2 S 04 200 01</v>
          </cell>
          <cell r="B440" t="str">
            <v>Corpo BSCC 1,50 x 1,50 m alt. 0 a 1,00 m</v>
          </cell>
          <cell r="E440" t="str">
            <v>und</v>
          </cell>
        </row>
        <row r="441">
          <cell r="A441" t="str">
            <v>2 S 04 200 02</v>
          </cell>
          <cell r="B441" t="str">
            <v>Corpo BSCC 2,00 x 2,00 m alt. 0 a 1,00 m</v>
          </cell>
          <cell r="E441" t="str">
            <v>und</v>
          </cell>
        </row>
        <row r="442">
          <cell r="A442" t="str">
            <v>2 S 04 200 03</v>
          </cell>
          <cell r="B442" t="str">
            <v>Corpo BSCC 2,50 x 2,50 m alt. 0 a 1,00 m</v>
          </cell>
          <cell r="E442" t="str">
            <v>m</v>
          </cell>
        </row>
        <row r="443">
          <cell r="A443" t="str">
            <v>2 S 04 200 04</v>
          </cell>
          <cell r="B443" t="str">
            <v>Corpo BSCC 3,00 x 3,00 m alt. 0 a 1,00 m</v>
          </cell>
          <cell r="E443" t="str">
            <v>m</v>
          </cell>
        </row>
        <row r="444">
          <cell r="A444" t="str">
            <v>2 S 04 200 05</v>
          </cell>
          <cell r="B444" t="str">
            <v>Corpo BSCC 1,50 x 1,50 m alt. 1,00 a 2,50 m</v>
          </cell>
          <cell r="E444" t="str">
            <v>m</v>
          </cell>
        </row>
        <row r="445">
          <cell r="A445" t="str">
            <v>2 S 04 200 06</v>
          </cell>
          <cell r="B445" t="str">
            <v>Corpo BSCC 2,00 x 2,00 m alt. 1,00 a 2,50 m</v>
          </cell>
          <cell r="E445" t="str">
            <v>m</v>
          </cell>
        </row>
        <row r="446">
          <cell r="A446" t="str">
            <v>2 S 04 200 07</v>
          </cell>
          <cell r="B446" t="str">
            <v>Corpo BSCC 2,50 x 2,50 m alt. 1,00 a 2,50 m</v>
          </cell>
          <cell r="E446" t="str">
            <v>m</v>
          </cell>
        </row>
        <row r="447">
          <cell r="A447" t="str">
            <v>2 S 04 200 08</v>
          </cell>
          <cell r="B447" t="str">
            <v>Corpo BSCC 3,00 x 3,00 m alt. 1,00 a 2,50 m</v>
          </cell>
          <cell r="E447" t="str">
            <v>m</v>
          </cell>
        </row>
        <row r="448">
          <cell r="A448" t="str">
            <v>2 S 04 200 09</v>
          </cell>
          <cell r="B448" t="str">
            <v>Corpo BSCC 1,50 x 1,50 m alt. 2,50 a 5,00 m</v>
          </cell>
          <cell r="E448" t="str">
            <v>m</v>
          </cell>
        </row>
        <row r="449">
          <cell r="A449" t="str">
            <v>2 S 04 200 10</v>
          </cell>
          <cell r="B449" t="str">
            <v>Corpo BSCC 2,00 x 2,00 m alt. 2,50 a 5,00 m</v>
          </cell>
          <cell r="E449" t="str">
            <v>m</v>
          </cell>
        </row>
        <row r="450">
          <cell r="A450" t="str">
            <v>2 S 04 200 11</v>
          </cell>
          <cell r="B450" t="str">
            <v>Corpo BSCC 2,50 x 2,50 m alt. 2,50 a 5,00 m</v>
          </cell>
          <cell r="E450" t="str">
            <v>m</v>
          </cell>
        </row>
        <row r="451">
          <cell r="A451" t="str">
            <v>2 S 04 200 12</v>
          </cell>
          <cell r="B451" t="str">
            <v>Corpo BSCC 3,00 x 3,00 m alt. 2,50 a 5,00 m</v>
          </cell>
          <cell r="E451" t="str">
            <v>m</v>
          </cell>
        </row>
        <row r="452">
          <cell r="A452" t="str">
            <v>2 S 04 200 13</v>
          </cell>
          <cell r="B452" t="str">
            <v>Corpo BSCC 1,50 x 1,50 m alt. 5,00 a 7,50 m</v>
          </cell>
          <cell r="E452" t="str">
            <v>m</v>
          </cell>
        </row>
        <row r="453">
          <cell r="A453" t="str">
            <v>2 S 04 200 14</v>
          </cell>
          <cell r="B453" t="str">
            <v>Corpo BSCC 2,00 x 2,00 m alt. 5,00 a 7,50 m</v>
          </cell>
          <cell r="E453" t="str">
            <v>m</v>
          </cell>
        </row>
        <row r="454">
          <cell r="A454" t="str">
            <v>2 S 04 200 15</v>
          </cell>
          <cell r="B454" t="str">
            <v>Corpo BSCC 2,50 x 2,50 m alt. 5,00 a 7,50 m</v>
          </cell>
          <cell r="E454" t="str">
            <v>m</v>
          </cell>
        </row>
        <row r="455">
          <cell r="A455" t="str">
            <v>2 S 04 200 16</v>
          </cell>
          <cell r="B455" t="str">
            <v>Corpo BSCC 3,00 x 3,00 m alt. 5,00 a 7,50 m</v>
          </cell>
          <cell r="E455" t="str">
            <v>m</v>
          </cell>
        </row>
        <row r="456">
          <cell r="A456" t="str">
            <v>2 S 04 200 17</v>
          </cell>
          <cell r="B456" t="str">
            <v>Corpo BSCC 1,50 x 1,50 m alt. 7,50 a 10,00 m</v>
          </cell>
          <cell r="E456" t="str">
            <v>m</v>
          </cell>
        </row>
        <row r="457">
          <cell r="A457" t="str">
            <v>2 S 04 200 18</v>
          </cell>
          <cell r="B457" t="str">
            <v>Corpo BSCC 2,00 x 2,00 m alt. 7,50 a 10,00 m</v>
          </cell>
          <cell r="E457" t="str">
            <v>m</v>
          </cell>
        </row>
        <row r="458">
          <cell r="A458" t="str">
            <v>2 S 04 200 19</v>
          </cell>
          <cell r="B458" t="str">
            <v>Corpo BSCC 2,50 x 2,50 m alt. 7,50 a 10,00 m</v>
          </cell>
          <cell r="E458" t="str">
            <v>m</v>
          </cell>
        </row>
        <row r="459">
          <cell r="A459" t="str">
            <v>2 S 04 200 20</v>
          </cell>
          <cell r="B459" t="str">
            <v>Corpo BSCC 3,00 x 3,00 m alt. 7,50 a 10,00 m</v>
          </cell>
          <cell r="E459" t="str">
            <v>m</v>
          </cell>
        </row>
        <row r="460">
          <cell r="A460" t="str">
            <v>2 S 04 200 21</v>
          </cell>
          <cell r="B460" t="str">
            <v>Corpo BSCC 1,50 x 1,50 m alt. 10,00 a 12,50 m</v>
          </cell>
          <cell r="E460" t="str">
            <v>m</v>
          </cell>
        </row>
        <row r="461">
          <cell r="A461" t="str">
            <v>2 S 04 200 22</v>
          </cell>
          <cell r="B461" t="str">
            <v>Corpo BSCC 2,00 x 2,00 m alt. 10,00 a 12,50 m</v>
          </cell>
          <cell r="E461" t="str">
            <v>m</v>
          </cell>
        </row>
        <row r="462">
          <cell r="A462" t="str">
            <v>2 S 04 200 23</v>
          </cell>
          <cell r="B462" t="str">
            <v>Corpo BSCC 2,50 x 2,50 m alt. 10,00 a 12,50 m</v>
          </cell>
          <cell r="E462" t="str">
            <v>m</v>
          </cell>
        </row>
        <row r="463">
          <cell r="A463" t="str">
            <v>2 S 04 200 24</v>
          </cell>
          <cell r="B463" t="str">
            <v>Corpo BSCC 3,00 a 3,00 m alt. 10,00 a 12,50 m</v>
          </cell>
          <cell r="E463" t="str">
            <v>m</v>
          </cell>
        </row>
        <row r="464">
          <cell r="A464" t="str">
            <v>2 S 04 200 25</v>
          </cell>
          <cell r="B464" t="str">
            <v>Corpo BSCC 1,50 x 1,50 m alt. 12,50 a 15,00 m</v>
          </cell>
          <cell r="E464" t="str">
            <v>m</v>
          </cell>
        </row>
        <row r="465">
          <cell r="A465" t="str">
            <v>2 S 04 200 26</v>
          </cell>
          <cell r="B465" t="str">
            <v>Corpo BSCC 2,00 a 2,00 m alt. 12,50 a 15,00 m</v>
          </cell>
          <cell r="E465" t="str">
            <v>m</v>
          </cell>
        </row>
        <row r="466">
          <cell r="A466" t="str">
            <v>2 S 04 200 27</v>
          </cell>
          <cell r="B466" t="str">
            <v>Corpo BSCC 2,50 x 2,50 m alt. 12,50 a 15,00 m</v>
          </cell>
          <cell r="E466" t="str">
            <v>m</v>
          </cell>
        </row>
        <row r="467">
          <cell r="A467" t="str">
            <v>2 S 04 200 28</v>
          </cell>
          <cell r="B467" t="str">
            <v>Corpo BSCC 3,00 x 3,00 m alt. 12,50 a 15,00 m</v>
          </cell>
          <cell r="E467" t="str">
            <v>m</v>
          </cell>
        </row>
        <row r="468">
          <cell r="A468" t="str">
            <v>2 S 04 201 01</v>
          </cell>
          <cell r="B468" t="str">
            <v>Boca BSCC 1,50 x 1,50 m normal</v>
          </cell>
          <cell r="E468" t="str">
            <v>und</v>
          </cell>
        </row>
        <row r="469">
          <cell r="A469" t="str">
            <v>2 S 04 201 02</v>
          </cell>
          <cell r="B469" t="str">
            <v>Boca BSCC 2,00 x 2,00 m normal</v>
          </cell>
          <cell r="E469" t="str">
            <v>und</v>
          </cell>
        </row>
        <row r="470">
          <cell r="A470" t="str">
            <v>2 S 04 201 03</v>
          </cell>
          <cell r="B470" t="str">
            <v>Boca BSCC 2,50 x 2,50 m normal</v>
          </cell>
          <cell r="E470" t="str">
            <v>und</v>
          </cell>
        </row>
        <row r="471">
          <cell r="A471" t="str">
            <v>2 S 04 201 04</v>
          </cell>
          <cell r="B471" t="str">
            <v>Boca BSCC 3,00 x 3,00 m normal</v>
          </cell>
          <cell r="E471" t="str">
            <v>und</v>
          </cell>
        </row>
        <row r="472">
          <cell r="A472" t="str">
            <v>2 S 04 201 05</v>
          </cell>
          <cell r="B472" t="str">
            <v>Boca BSCC 1,50 x 1,50 m - esc.=15</v>
          </cell>
          <cell r="E472" t="str">
            <v>und</v>
          </cell>
        </row>
        <row r="473">
          <cell r="A473" t="str">
            <v>2 S 04 201 06</v>
          </cell>
          <cell r="B473" t="str">
            <v>Boca BSCC 2,00 x 2,00 m - esc.=15</v>
          </cell>
          <cell r="E473" t="str">
            <v>und</v>
          </cell>
        </row>
        <row r="474">
          <cell r="A474" t="str">
            <v>2 S 04 201 07</v>
          </cell>
          <cell r="B474" t="str">
            <v>Boca BSCC 2,50 x 2,50 m - esc.=15</v>
          </cell>
          <cell r="E474" t="str">
            <v>und</v>
          </cell>
        </row>
        <row r="475">
          <cell r="A475" t="str">
            <v>2 S 04 201 08</v>
          </cell>
          <cell r="B475" t="str">
            <v>Boca BSCC 3,00 x 3,00 m - esc.=15</v>
          </cell>
          <cell r="E475" t="str">
            <v>und</v>
          </cell>
        </row>
        <row r="476">
          <cell r="A476" t="str">
            <v>2 S 04 201 09</v>
          </cell>
          <cell r="B476" t="str">
            <v>Boca BSCC 1,50 x 1,50 m - esc.=30</v>
          </cell>
          <cell r="E476" t="str">
            <v>und</v>
          </cell>
        </row>
        <row r="477">
          <cell r="A477" t="str">
            <v>2 S 04 201 10</v>
          </cell>
          <cell r="B477" t="str">
            <v>Boca BSCC 2,00 x 2,00 m - esc.=30</v>
          </cell>
          <cell r="E477" t="str">
            <v>und</v>
          </cell>
        </row>
        <row r="478">
          <cell r="A478" t="str">
            <v>2 S 04 201 11</v>
          </cell>
          <cell r="B478" t="str">
            <v>Boca BSCC 2,50 x 2,50 m - esc.=30</v>
          </cell>
          <cell r="E478" t="str">
            <v>und</v>
          </cell>
        </row>
        <row r="479">
          <cell r="A479" t="str">
            <v>2 S 04 201 12</v>
          </cell>
          <cell r="B479" t="str">
            <v>Boca BSCC 3,00 x 3,00 m =esc.=30</v>
          </cell>
          <cell r="E479" t="str">
            <v>und</v>
          </cell>
        </row>
        <row r="480">
          <cell r="A480" t="str">
            <v>2 S 04 201 13</v>
          </cell>
          <cell r="B480" t="str">
            <v>Boca BSCC 1,50 x 1,50 m - esc.=45</v>
          </cell>
          <cell r="E480" t="str">
            <v>und</v>
          </cell>
        </row>
        <row r="481">
          <cell r="A481" t="str">
            <v>2 S 04 201 14</v>
          </cell>
          <cell r="B481" t="str">
            <v>Boca BSCC 2,00 x 2,00 m - esc.=45</v>
          </cell>
          <cell r="E481" t="str">
            <v>und</v>
          </cell>
        </row>
        <row r="482">
          <cell r="A482" t="str">
            <v>2 S 04 201 15</v>
          </cell>
          <cell r="B482" t="str">
            <v>Boca BSCC 2,50 x 2,50 m - esc.=45</v>
          </cell>
          <cell r="E482" t="str">
            <v>und</v>
          </cell>
        </row>
        <row r="483">
          <cell r="A483" t="str">
            <v>2 S 04 201 16</v>
          </cell>
          <cell r="B483" t="str">
            <v>Boca BSCC 3,00 x 3,00 m - esc.=45</v>
          </cell>
          <cell r="E483" t="str">
            <v>und</v>
          </cell>
        </row>
        <row r="484">
          <cell r="A484" t="str">
            <v>2 S 04 210 01</v>
          </cell>
          <cell r="B484" t="str">
            <v>Corpo BDCC 1,50 x 1,50 m alt. 0 a 1,00 m</v>
          </cell>
          <cell r="E484" t="str">
            <v>m</v>
          </cell>
        </row>
        <row r="485">
          <cell r="A485" t="str">
            <v>2 S 04 210 02</v>
          </cell>
          <cell r="B485" t="str">
            <v>Corpo BDCC 2,00 x 2,00 m alt. 0 a 1,00 m</v>
          </cell>
          <cell r="E485" t="str">
            <v>m</v>
          </cell>
        </row>
        <row r="486">
          <cell r="A486" t="str">
            <v>2 S 04 210 03</v>
          </cell>
          <cell r="B486" t="str">
            <v>Corpo BDCC 2,50 x 2,50 m alt. 0 a 1,00 m</v>
          </cell>
          <cell r="E486" t="str">
            <v>m</v>
          </cell>
        </row>
        <row r="487">
          <cell r="A487" t="str">
            <v>2 S 04 210 04</v>
          </cell>
          <cell r="B487" t="str">
            <v>Corpo BDCC 3,00 x 3,00 m alt. 0 a 1,00</v>
          </cell>
          <cell r="E487" t="str">
            <v>m</v>
          </cell>
        </row>
        <row r="488">
          <cell r="A488" t="str">
            <v>2 S 04 210 05</v>
          </cell>
          <cell r="B488" t="str">
            <v>Corpo BDCC 1,50 x 1,50 m alt. 1,00 a 2,50 m</v>
          </cell>
          <cell r="E488" t="str">
            <v>m</v>
          </cell>
        </row>
        <row r="489">
          <cell r="A489" t="str">
            <v>2 S 04 210 06</v>
          </cell>
          <cell r="B489" t="str">
            <v>Corpo BDCC 2,00 x 2,00 m alt. 1,00 a 2,50 m</v>
          </cell>
          <cell r="E489" t="str">
            <v>m</v>
          </cell>
        </row>
        <row r="490">
          <cell r="A490" t="str">
            <v>2 S 04 210 07</v>
          </cell>
          <cell r="B490" t="str">
            <v>Corpo BDCC 2,50 x 2,50 m alt. 1,00 a 2,50 m</v>
          </cell>
          <cell r="E490" t="str">
            <v>m</v>
          </cell>
        </row>
        <row r="491">
          <cell r="A491" t="str">
            <v>2 S 04 210 08</v>
          </cell>
          <cell r="B491" t="str">
            <v>Corpo BDCC 3,00 x 3,00 m alt. 1,00 a 2,50 m</v>
          </cell>
          <cell r="E491" t="str">
            <v>m</v>
          </cell>
        </row>
        <row r="492">
          <cell r="A492" t="str">
            <v>2 S 04 210 09</v>
          </cell>
          <cell r="B492" t="str">
            <v>Corpo BDCC 1,50 x 1,50 m alt. 2,50 a 5,00 m</v>
          </cell>
          <cell r="E492" t="str">
            <v>m</v>
          </cell>
        </row>
        <row r="493">
          <cell r="A493" t="str">
            <v>2 S 04 210 10</v>
          </cell>
          <cell r="B493" t="str">
            <v>Corpo BDCC 2,00 x 2,00 m alt. 2,50 a 5,00 m</v>
          </cell>
          <cell r="E493" t="str">
            <v>m</v>
          </cell>
        </row>
        <row r="494">
          <cell r="A494" t="str">
            <v>2 S 04 210 11</v>
          </cell>
          <cell r="B494" t="str">
            <v>Corpo BDCC 2,50 x 2,50 m alt. 2,50 a 5,00 m</v>
          </cell>
          <cell r="E494" t="str">
            <v>m</v>
          </cell>
        </row>
        <row r="495">
          <cell r="A495" t="str">
            <v>2 S 04 210 12</v>
          </cell>
          <cell r="B495" t="str">
            <v>Corpo BDCC 3,00 x 3,00 m alt. 2,50 a 5,00 m</v>
          </cell>
          <cell r="E495" t="str">
            <v>m</v>
          </cell>
        </row>
        <row r="496">
          <cell r="A496" t="str">
            <v>2 S 04 210 13</v>
          </cell>
          <cell r="B496" t="str">
            <v>Corpo BDCC 1,50 x 1,50 m alt. 5,00 a 7,50 m</v>
          </cell>
          <cell r="E496" t="str">
            <v>m</v>
          </cell>
        </row>
        <row r="497">
          <cell r="A497" t="str">
            <v>2 S 04 210 14</v>
          </cell>
          <cell r="B497" t="str">
            <v>Corpo BDCC 2,00 a 2,00 m alt. 5,00 a 7,50 m</v>
          </cell>
          <cell r="E497" t="str">
            <v>m</v>
          </cell>
        </row>
        <row r="498">
          <cell r="A498" t="str">
            <v>2 S 04 210 15</v>
          </cell>
          <cell r="B498" t="str">
            <v>Corpo BDCC 2,50 x 2,50 m alt. 5,00 a 7,50 m</v>
          </cell>
          <cell r="E498" t="str">
            <v>m</v>
          </cell>
        </row>
        <row r="499">
          <cell r="A499" t="str">
            <v>2 S 04 210 16</v>
          </cell>
          <cell r="B499" t="str">
            <v>Corpo BDCC 3,00 x 3,00 m alt. 5,00 a 7,50 m</v>
          </cell>
          <cell r="E499" t="str">
            <v>m</v>
          </cell>
        </row>
        <row r="500">
          <cell r="A500" t="str">
            <v>2 S 04 210 17</v>
          </cell>
          <cell r="B500" t="str">
            <v>Corpo BDCC 1,50 x 1,50 m alt. 7,50 a 10,00 m</v>
          </cell>
          <cell r="E500" t="str">
            <v>m</v>
          </cell>
        </row>
        <row r="501">
          <cell r="A501" t="str">
            <v>2 S 04 210 18</v>
          </cell>
          <cell r="B501" t="str">
            <v>Corpo BDCC 2,00 x 2,00 m alt. 7,50 a 10,00 m</v>
          </cell>
          <cell r="E501" t="str">
            <v>m</v>
          </cell>
        </row>
        <row r="502">
          <cell r="A502" t="str">
            <v>2 S 04 210 19</v>
          </cell>
          <cell r="B502" t="str">
            <v>Corpo BDCC 2,50 x 2,50 m alt. 7,50 a 10,00 m</v>
          </cell>
          <cell r="E502" t="str">
            <v>m</v>
          </cell>
        </row>
        <row r="503">
          <cell r="A503" t="str">
            <v>2 S 04 210 20</v>
          </cell>
          <cell r="B503" t="str">
            <v>Corpo BDCC 3,00 x 3,00 m alt. 7,50 a 10,00 m</v>
          </cell>
          <cell r="E503" t="str">
            <v>m</v>
          </cell>
        </row>
        <row r="504">
          <cell r="A504" t="str">
            <v>2 S 04 210 21</v>
          </cell>
          <cell r="B504" t="str">
            <v>Corpo BDCC 1,50 x 1,50 m alt. 10,00 a 12,50 m</v>
          </cell>
          <cell r="E504" t="str">
            <v>m</v>
          </cell>
        </row>
        <row r="505">
          <cell r="A505" t="str">
            <v>2 S 04 210 22</v>
          </cell>
          <cell r="B505" t="str">
            <v>Corpo BDCC 2,00 x 2,00 m alt. 10,00 a 12,50 m</v>
          </cell>
          <cell r="E505" t="str">
            <v>m</v>
          </cell>
        </row>
        <row r="506">
          <cell r="A506" t="str">
            <v>2 S 04 210 23</v>
          </cell>
          <cell r="B506" t="str">
            <v>Corpo BDCC 2,50 x 2,50 m alt. 10,00 a 12,50 m</v>
          </cell>
          <cell r="E506" t="str">
            <v>m</v>
          </cell>
        </row>
        <row r="507">
          <cell r="A507" t="str">
            <v>2 S 04 210 24</v>
          </cell>
          <cell r="B507" t="str">
            <v>Corpo BDCC 3,00 x 3,00 m alt. 10,00 a 12,50 m</v>
          </cell>
          <cell r="E507" t="str">
            <v>m</v>
          </cell>
        </row>
        <row r="508">
          <cell r="A508" t="str">
            <v>2 S 04 210 25</v>
          </cell>
          <cell r="B508" t="str">
            <v>Corpo BDCC 1,50 x 1,50 m alt. 12,50 a 15,00 m</v>
          </cell>
          <cell r="E508" t="str">
            <v>m</v>
          </cell>
        </row>
        <row r="509">
          <cell r="A509" t="str">
            <v>2 S 04 210 26</v>
          </cell>
          <cell r="B509" t="str">
            <v>Corpo BDCC 2,00 x 2,00 m alt. 12,50 a 15,00 m</v>
          </cell>
          <cell r="E509" t="str">
            <v>m</v>
          </cell>
        </row>
        <row r="510">
          <cell r="A510" t="str">
            <v>2 S 04 210 27</v>
          </cell>
          <cell r="B510" t="str">
            <v>Corpo BDCC 2,50 x 2,50 m alt. 12,50 a 15,00 m</v>
          </cell>
          <cell r="E510" t="str">
            <v>m</v>
          </cell>
        </row>
        <row r="511">
          <cell r="A511" t="str">
            <v>2 S 04 210 28</v>
          </cell>
          <cell r="B511" t="str">
            <v>Corpo BDCC 3,00 x 3,00 m alt. 12,50 a 15,00 m</v>
          </cell>
          <cell r="E511" t="str">
            <v>m</v>
          </cell>
        </row>
        <row r="512">
          <cell r="A512" t="str">
            <v>2 S 04 211 01</v>
          </cell>
          <cell r="B512" t="str">
            <v>Boca BDCC 1,50 x 1,50 m normal</v>
          </cell>
          <cell r="E512" t="str">
            <v>und</v>
          </cell>
        </row>
        <row r="513">
          <cell r="A513" t="str">
            <v>2 S 04 211 02</v>
          </cell>
          <cell r="B513" t="str">
            <v>Boca BDCC 2,00 x 2,00 m normal</v>
          </cell>
          <cell r="E513" t="str">
            <v>und</v>
          </cell>
        </row>
        <row r="514">
          <cell r="A514" t="str">
            <v>2 S 04 211 03</v>
          </cell>
          <cell r="B514" t="str">
            <v>Boca BDCC 2,50 x 2,50 m normal</v>
          </cell>
          <cell r="E514" t="str">
            <v>und</v>
          </cell>
        </row>
        <row r="515">
          <cell r="A515" t="str">
            <v>2 S 04 211 04</v>
          </cell>
          <cell r="B515" t="str">
            <v>Boca BDCC 3,00 x 3,00 m normal</v>
          </cell>
          <cell r="E515" t="str">
            <v>und</v>
          </cell>
        </row>
        <row r="516">
          <cell r="A516" t="str">
            <v>2 S 04 211 05</v>
          </cell>
          <cell r="B516" t="str">
            <v>Boca BDCC 1,50 x 1,50 m esc.=15</v>
          </cell>
          <cell r="E516" t="str">
            <v>und</v>
          </cell>
        </row>
        <row r="517">
          <cell r="A517" t="str">
            <v>2 S 04 211 06</v>
          </cell>
          <cell r="B517" t="str">
            <v>Boca BDCC 2,00 x 2,00 m esc=15</v>
          </cell>
          <cell r="E517" t="str">
            <v>und</v>
          </cell>
        </row>
        <row r="518">
          <cell r="A518" t="str">
            <v>2 S 04 211 07</v>
          </cell>
          <cell r="B518" t="str">
            <v>Boca BDCC 2,50 x 2,50 m esc=15</v>
          </cell>
          <cell r="E518" t="str">
            <v>und</v>
          </cell>
        </row>
        <row r="519">
          <cell r="A519" t="str">
            <v>2 S 04 211 08</v>
          </cell>
          <cell r="B519" t="str">
            <v>Boca BDCC 3,00 x 3,00 m esc=15</v>
          </cell>
          <cell r="E519" t="str">
            <v>und</v>
          </cell>
        </row>
        <row r="520">
          <cell r="A520" t="str">
            <v>2 S 04 211 09</v>
          </cell>
          <cell r="B520" t="str">
            <v>Boca BDCC 1,50 x 1,50 m - esc.=30</v>
          </cell>
          <cell r="E520" t="str">
            <v>und</v>
          </cell>
        </row>
        <row r="521">
          <cell r="A521" t="str">
            <v>2 S 04 211 10</v>
          </cell>
          <cell r="B521" t="str">
            <v>Boca BDCC 2,00 x 2,00 m esc=30</v>
          </cell>
          <cell r="E521" t="str">
            <v>und</v>
          </cell>
        </row>
        <row r="522">
          <cell r="A522" t="str">
            <v>2 S 04 211 11</v>
          </cell>
          <cell r="B522" t="str">
            <v>Boca BDCC 2,50 x 2,50 m esc.=30</v>
          </cell>
          <cell r="E522" t="str">
            <v>und</v>
          </cell>
        </row>
        <row r="523">
          <cell r="A523" t="str">
            <v>2 S 04 211 12</v>
          </cell>
          <cell r="B523" t="str">
            <v>Boca BDCC 3,00 x 3,00 m esc=30</v>
          </cell>
          <cell r="E523" t="str">
            <v>und</v>
          </cell>
        </row>
        <row r="524">
          <cell r="A524" t="str">
            <v>2 S 04 211 13</v>
          </cell>
          <cell r="B524" t="str">
            <v>Boca BDCC 1,50 x 1,50 m esc=45</v>
          </cell>
          <cell r="E524" t="str">
            <v>und</v>
          </cell>
        </row>
        <row r="525">
          <cell r="A525" t="str">
            <v>2 S 04 211 14</v>
          </cell>
          <cell r="B525" t="str">
            <v>Boca BDCC 2,00 x 2,00 m esc=45</v>
          </cell>
          <cell r="E525" t="str">
            <v>und</v>
          </cell>
        </row>
        <row r="526">
          <cell r="A526" t="str">
            <v>2 S 04 211 15</v>
          </cell>
          <cell r="B526" t="str">
            <v>Boca BDCC 2,50 x 2,50 m esc=45</v>
          </cell>
          <cell r="E526" t="str">
            <v>und</v>
          </cell>
        </row>
        <row r="527">
          <cell r="A527" t="str">
            <v>2 S 04 211 16</v>
          </cell>
          <cell r="B527" t="str">
            <v>Boca BDCC 3,00x3,00m - esc=45</v>
          </cell>
          <cell r="E527" t="str">
            <v>und</v>
          </cell>
        </row>
        <row r="528">
          <cell r="A528" t="str">
            <v>2 S 04 220 01</v>
          </cell>
          <cell r="B528" t="str">
            <v>Corpo BTCC 1,50 x 1,50 m alt. 0 a 1,00 m</v>
          </cell>
          <cell r="E528" t="str">
            <v>m</v>
          </cell>
        </row>
        <row r="529">
          <cell r="A529" t="str">
            <v>2 S 04 220 02</v>
          </cell>
          <cell r="B529" t="str">
            <v>Corpo BTCC 2,00 x 2,00 m alt. 0 a 1,00 m</v>
          </cell>
          <cell r="E529" t="str">
            <v>m</v>
          </cell>
        </row>
        <row r="530">
          <cell r="A530" t="str">
            <v>2 S 04 220 03</v>
          </cell>
          <cell r="B530" t="str">
            <v>Corpo BTCC 2,50 x 2,50 m alt. 0 a 1,00 m</v>
          </cell>
          <cell r="E530" t="str">
            <v>m</v>
          </cell>
        </row>
        <row r="531">
          <cell r="A531" t="str">
            <v>2 S 04 220 04</v>
          </cell>
          <cell r="B531" t="str">
            <v>Corpo BTCC 3,00 x 3,00 m alt. 0 a 1,00 m</v>
          </cell>
          <cell r="E531" t="str">
            <v>m</v>
          </cell>
        </row>
        <row r="532">
          <cell r="A532" t="str">
            <v>2 S 04 220 05</v>
          </cell>
          <cell r="B532" t="str">
            <v>Corpo BTCC 1,50 x 1,50 m alt. 1,00 a 2,50 m</v>
          </cell>
          <cell r="E532" t="str">
            <v>m</v>
          </cell>
        </row>
        <row r="533">
          <cell r="A533" t="str">
            <v>2 S 04 220 06</v>
          </cell>
          <cell r="B533" t="str">
            <v>Corpo BTCC 2,00 x 2,00 m alt. 1,00 a 2,50 m</v>
          </cell>
          <cell r="E533" t="str">
            <v>m</v>
          </cell>
        </row>
        <row r="534">
          <cell r="A534" t="str">
            <v>2 S 04 220 07</v>
          </cell>
          <cell r="B534" t="str">
            <v>Corpo BTCC 2,50 a 2,50 m alt. 1,00 a 2,50 m</v>
          </cell>
          <cell r="E534" t="str">
            <v>m</v>
          </cell>
        </row>
        <row r="535">
          <cell r="A535" t="str">
            <v>2 S 04 220 08</v>
          </cell>
          <cell r="B535" t="str">
            <v>Corpo BTCC 3,00 x 3,00 m alt. 1,00 a 2,50 m</v>
          </cell>
          <cell r="E535" t="str">
            <v>m</v>
          </cell>
        </row>
        <row r="536">
          <cell r="A536" t="str">
            <v>2 S 04 220 09</v>
          </cell>
          <cell r="B536" t="str">
            <v>Corpo BTCC 1,50 x 1,50 m alt. 2,50 a 5,00 m</v>
          </cell>
          <cell r="E536" t="str">
            <v>m</v>
          </cell>
        </row>
        <row r="537">
          <cell r="A537" t="str">
            <v>2 S 04 220 10</v>
          </cell>
          <cell r="B537" t="str">
            <v>Corpo BTCC 2,00 x 2,00 m alt. 2,50 a 5,00 m</v>
          </cell>
          <cell r="E537" t="str">
            <v>m</v>
          </cell>
        </row>
        <row r="538">
          <cell r="A538" t="str">
            <v>2 S 04 220 11</v>
          </cell>
          <cell r="B538" t="str">
            <v>Corpo BTCC 2,50 x 2,50 m alt. 2,50 a 5,00 m</v>
          </cell>
          <cell r="E538" t="str">
            <v>m</v>
          </cell>
        </row>
        <row r="539">
          <cell r="A539" t="str">
            <v>2 S 04 220 12</v>
          </cell>
          <cell r="B539" t="str">
            <v>Corpo BTCC 3,00 x 3,00 m alt. 2,50 a 5,00 m</v>
          </cell>
          <cell r="E539" t="str">
            <v>m</v>
          </cell>
        </row>
        <row r="540">
          <cell r="A540" t="str">
            <v>2 S 04 220 13</v>
          </cell>
          <cell r="B540" t="str">
            <v>Corpo BTCC 1,50 x 1,50 m alt. 5,00 a 7,50 m</v>
          </cell>
          <cell r="E540" t="str">
            <v>m</v>
          </cell>
        </row>
        <row r="541">
          <cell r="A541" t="str">
            <v>2 S 04 220 14</v>
          </cell>
          <cell r="B541" t="str">
            <v>Corpo BTCC 2,00 x 2,00 m alt. 5,00 a 7,50 m</v>
          </cell>
          <cell r="E541" t="str">
            <v>m</v>
          </cell>
        </row>
        <row r="542">
          <cell r="A542" t="str">
            <v>2 S 04 220 15</v>
          </cell>
          <cell r="B542" t="str">
            <v>Corpo BTCC 2,50 x 2,50 m alt. 5,00 a 7,50 m</v>
          </cell>
          <cell r="E542" t="str">
            <v>m</v>
          </cell>
        </row>
        <row r="543">
          <cell r="A543" t="str">
            <v>2 S 04 220 16</v>
          </cell>
          <cell r="B543" t="str">
            <v>Corpo BTCC 3,00 x 3,00 m alt. 5,00 a 7,50 m</v>
          </cell>
          <cell r="E543" t="str">
            <v>m</v>
          </cell>
        </row>
        <row r="544">
          <cell r="A544" t="str">
            <v>2 S 04 220 17</v>
          </cell>
          <cell r="B544" t="str">
            <v>Corpo BTCC 1,50 x 1,50 m alt. 7,50 a 10,00 m</v>
          </cell>
          <cell r="E544" t="str">
            <v>m</v>
          </cell>
        </row>
        <row r="545">
          <cell r="A545" t="str">
            <v>2 S 04 220 18</v>
          </cell>
          <cell r="B545" t="str">
            <v>Corpo BTCC 2,00 x 2,00 m alt. 7,50 m a 10,00 m</v>
          </cell>
          <cell r="E545" t="str">
            <v>m</v>
          </cell>
        </row>
        <row r="546">
          <cell r="A546" t="str">
            <v>2 S 04 220 19</v>
          </cell>
          <cell r="B546" t="str">
            <v>Corpo BTCC 2,50 x 2,50 m alt. 7,50 a 10,00 m</v>
          </cell>
          <cell r="E546" t="str">
            <v>m</v>
          </cell>
        </row>
        <row r="547">
          <cell r="A547" t="str">
            <v>2 S 04 220 20</v>
          </cell>
          <cell r="B547" t="str">
            <v>Corpo BTCC 3,00 x 3,00 m alt 7,50 a 10,00 m</v>
          </cell>
          <cell r="E547" t="str">
            <v>m</v>
          </cell>
        </row>
        <row r="548">
          <cell r="A548" t="str">
            <v>2 S 04 220 21</v>
          </cell>
          <cell r="B548" t="str">
            <v>Corpo BTCC 1,50 x 1,50 m alt. 10,00 a 12,50 m</v>
          </cell>
          <cell r="E548" t="str">
            <v>m</v>
          </cell>
        </row>
        <row r="549">
          <cell r="A549" t="str">
            <v>2 S 04 220 22</v>
          </cell>
          <cell r="B549" t="str">
            <v>Corpo BTCC 2,00 x 2,00 m alt. 10,00 a 12,50 m</v>
          </cell>
          <cell r="E549" t="str">
            <v>m</v>
          </cell>
        </row>
        <row r="550">
          <cell r="A550" t="str">
            <v>2 S 04 220 23</v>
          </cell>
          <cell r="B550" t="str">
            <v>Corpo BTCC 2,50 x 2,50 m alt. 10,00 a 12,50 m</v>
          </cell>
          <cell r="E550" t="str">
            <v>m</v>
          </cell>
        </row>
        <row r="551">
          <cell r="A551" t="str">
            <v>2 S 04 220 24</v>
          </cell>
          <cell r="B551" t="str">
            <v>Corpo BTCC 3,00 x 3,00 m alt. 10,00 a 12,50 m</v>
          </cell>
          <cell r="E551" t="str">
            <v>m</v>
          </cell>
        </row>
        <row r="552">
          <cell r="A552" t="str">
            <v>2 S 04 220 25</v>
          </cell>
          <cell r="B552" t="str">
            <v>Corpo BTCC 1,50 x 1,50 m alt. 12,50 a 15,00 m</v>
          </cell>
          <cell r="E552" t="str">
            <v>m</v>
          </cell>
        </row>
        <row r="553">
          <cell r="A553" t="str">
            <v>2 S 04 220 26</v>
          </cell>
          <cell r="B553" t="str">
            <v>Corpo BTCC 2,00 x 2,00 m alt. 12,50 a 15,00 m</v>
          </cell>
          <cell r="E553" t="str">
            <v>m</v>
          </cell>
        </row>
        <row r="554">
          <cell r="A554" t="str">
            <v>2 S 04 220 27</v>
          </cell>
          <cell r="B554" t="str">
            <v>Corpo BTCC 2,50 x 2,50 m alt. 12,50 a 15,00 m</v>
          </cell>
          <cell r="E554" t="str">
            <v>m</v>
          </cell>
        </row>
        <row r="555">
          <cell r="A555" t="str">
            <v>2 S 04 220 28</v>
          </cell>
          <cell r="B555" t="str">
            <v>Corpo BTCC 3,00 x 3,00 m alt. 12,50 a 15,00 m</v>
          </cell>
          <cell r="E555" t="str">
            <v>m</v>
          </cell>
        </row>
        <row r="556">
          <cell r="A556" t="str">
            <v>2 S 04 221 01</v>
          </cell>
          <cell r="B556" t="str">
            <v>Boca BTCC 1,50 x 1,50 m normal</v>
          </cell>
          <cell r="E556" t="str">
            <v>und</v>
          </cell>
        </row>
        <row r="557">
          <cell r="A557" t="str">
            <v>2 S 04 221 02</v>
          </cell>
          <cell r="B557" t="str">
            <v>Boca BTCC 2,00 x 2,00 m normal</v>
          </cell>
          <cell r="E557" t="str">
            <v>und</v>
          </cell>
        </row>
        <row r="558">
          <cell r="A558" t="str">
            <v>2 S 04 221 03</v>
          </cell>
          <cell r="B558" t="str">
            <v>Boca BTCC 2,50 x 2,50 m normal</v>
          </cell>
          <cell r="E558" t="str">
            <v>und</v>
          </cell>
        </row>
        <row r="559">
          <cell r="A559" t="str">
            <v>2 S 04 221 04</v>
          </cell>
          <cell r="B559" t="str">
            <v>Boca BTCC 3,00 x 3,00 m normal</v>
          </cell>
          <cell r="E559" t="str">
            <v>und</v>
          </cell>
        </row>
        <row r="560">
          <cell r="A560" t="str">
            <v>2 S 04 221 05</v>
          </cell>
          <cell r="B560" t="str">
            <v>Boca BTCC 1,50 x 1,50 m esc=15</v>
          </cell>
          <cell r="E560" t="str">
            <v>und</v>
          </cell>
        </row>
        <row r="561">
          <cell r="A561" t="str">
            <v>2 S 04 221 06</v>
          </cell>
          <cell r="B561" t="str">
            <v>Boca BTCC 2,00 x 2,00 m esc=15</v>
          </cell>
          <cell r="E561" t="str">
            <v>und</v>
          </cell>
        </row>
        <row r="562">
          <cell r="A562" t="str">
            <v>2 S 04 221 07</v>
          </cell>
          <cell r="B562" t="str">
            <v>Boca BTCC 2,50 x 2,50 m esc=15</v>
          </cell>
          <cell r="E562" t="str">
            <v>und</v>
          </cell>
        </row>
        <row r="563">
          <cell r="A563" t="str">
            <v>2 S 04 221 08</v>
          </cell>
          <cell r="B563" t="str">
            <v>Boca BTCC 3,00 x 3,00 m esc=15</v>
          </cell>
          <cell r="E563" t="str">
            <v>und</v>
          </cell>
        </row>
        <row r="564">
          <cell r="A564" t="str">
            <v>2 S 04 221 09</v>
          </cell>
          <cell r="B564" t="str">
            <v>Boca BTCC 1,50 x 1,50 m esc=30</v>
          </cell>
          <cell r="E564" t="str">
            <v>und</v>
          </cell>
        </row>
        <row r="565">
          <cell r="A565" t="str">
            <v>2 S 04 221 10</v>
          </cell>
          <cell r="B565" t="str">
            <v>Boca BTCC 2,00 x 2,00 m exc.=30</v>
          </cell>
          <cell r="E565" t="str">
            <v>und</v>
          </cell>
        </row>
        <row r="566">
          <cell r="A566" t="str">
            <v>2 S 04 221 11</v>
          </cell>
          <cell r="B566" t="str">
            <v>Boca BTCC 2,50 x 2,50 m esc=30</v>
          </cell>
          <cell r="E566" t="str">
            <v>und</v>
          </cell>
        </row>
        <row r="567">
          <cell r="A567" t="str">
            <v>2 S 04 221 12</v>
          </cell>
          <cell r="B567" t="str">
            <v>Boca BTCC 3,00 x 3,00 m esc=30</v>
          </cell>
          <cell r="E567" t="str">
            <v>und</v>
          </cell>
        </row>
        <row r="568">
          <cell r="A568" t="str">
            <v>2 S 04 221 13</v>
          </cell>
          <cell r="B568" t="str">
            <v>Boca BTCC 1,50 x 1,50 m esc.=45</v>
          </cell>
          <cell r="E568" t="str">
            <v>und</v>
          </cell>
        </row>
        <row r="569">
          <cell r="A569" t="str">
            <v>2 S 04 221 14</v>
          </cell>
          <cell r="B569" t="str">
            <v>Boca BTCC 2,00 x 2,00 m esc=45</v>
          </cell>
          <cell r="E569" t="str">
            <v>und</v>
          </cell>
        </row>
        <row r="570">
          <cell r="A570" t="str">
            <v>2 S 04 221 15</v>
          </cell>
          <cell r="B570" t="str">
            <v>Boca BTCC 2,50 x 2,50 m esc=45</v>
          </cell>
          <cell r="E570" t="str">
            <v>und</v>
          </cell>
        </row>
        <row r="571">
          <cell r="A571" t="str">
            <v>2 S 04 221 16</v>
          </cell>
          <cell r="B571" t="str">
            <v>Boca BTCC 3,00 x 3,00 m esc=45</v>
          </cell>
          <cell r="E571" t="str">
            <v>und</v>
          </cell>
        </row>
        <row r="572">
          <cell r="A572" t="str">
            <v>2 S 04 300 16</v>
          </cell>
          <cell r="B572" t="str">
            <v>Bueiro met. chapas múltiplas D=1,60 m galv.</v>
          </cell>
          <cell r="E572" t="str">
            <v>m</v>
          </cell>
        </row>
        <row r="573">
          <cell r="A573" t="str">
            <v>2 S 04 300 20</v>
          </cell>
          <cell r="B573" t="str">
            <v>Bueiro met.chapas múltiplas D=2,00 m galv.</v>
          </cell>
          <cell r="E573" t="str">
            <v>m</v>
          </cell>
        </row>
        <row r="574">
          <cell r="A574" t="str">
            <v>2 S 04 301 16</v>
          </cell>
          <cell r="B574" t="str">
            <v>Bueiro met. chapas múltiplas D=1,60 m rev. epoxy</v>
          </cell>
          <cell r="E574" t="str">
            <v>m</v>
          </cell>
        </row>
        <row r="575">
          <cell r="A575" t="str">
            <v>2 S 04 301 20</v>
          </cell>
          <cell r="B575" t="str">
            <v>Bueiro met. chapa múltipla D=2,00 m rev. epoxy</v>
          </cell>
          <cell r="E575" t="str">
            <v>m</v>
          </cell>
        </row>
        <row r="576">
          <cell r="A576" t="str">
            <v>2 S 04 310 16</v>
          </cell>
          <cell r="B576" t="str">
            <v>Bueiro met.s/ interrupção tráf. D=1,60m galv.</v>
          </cell>
          <cell r="E576" t="str">
            <v>m</v>
          </cell>
        </row>
        <row r="577">
          <cell r="A577" t="str">
            <v>2 S 04 310 20</v>
          </cell>
          <cell r="B577" t="str">
            <v>Bueiro met.s/ interrupção tráf. D=2,00m galv.</v>
          </cell>
          <cell r="E577" t="str">
            <v>m</v>
          </cell>
        </row>
        <row r="578">
          <cell r="A578" t="str">
            <v>2 S 04 311 16</v>
          </cell>
          <cell r="B578" t="str">
            <v>Bueiro met.s/interrupção tráf.D=1,60 m rev.epoxy</v>
          </cell>
          <cell r="E578" t="str">
            <v>m</v>
          </cell>
        </row>
        <row r="579">
          <cell r="A579" t="str">
            <v>2 S 04 311 20</v>
          </cell>
          <cell r="B579" t="str">
            <v>Bueiro met.s/interrupção traf.D=2,00 m rev.epoxy</v>
          </cell>
          <cell r="E579" t="str">
            <v>m</v>
          </cell>
        </row>
        <row r="580">
          <cell r="A580" t="str">
            <v>2 S 04 400 01</v>
          </cell>
          <cell r="B580" t="str">
            <v>Valeta prot.cortes c/revest. vegetal - VPC 01</v>
          </cell>
          <cell r="E580" t="str">
            <v>m</v>
          </cell>
        </row>
        <row r="581">
          <cell r="A581" t="str">
            <v>2 S 04 400 02</v>
          </cell>
          <cell r="B581" t="str">
            <v>Valeta prot.cortes c/revest. vegetal - VPC 02</v>
          </cell>
          <cell r="E581" t="str">
            <v>m</v>
          </cell>
        </row>
        <row r="582">
          <cell r="A582" t="str">
            <v>2 S 04 400 03</v>
          </cell>
          <cell r="B582" t="str">
            <v>Valeta prot.cortes c/revest.concreto - VPC 03</v>
          </cell>
          <cell r="E582" t="str">
            <v>m</v>
          </cell>
        </row>
        <row r="583">
          <cell r="A583" t="str">
            <v>2 S 04 400 04</v>
          </cell>
          <cell r="B583" t="str">
            <v>Valeta prot.cortes c/revest.concreto - VPC 04</v>
          </cell>
          <cell r="E583" t="str">
            <v>m</v>
          </cell>
        </row>
        <row r="584">
          <cell r="A584" t="str">
            <v>2 S 04 401 01</v>
          </cell>
          <cell r="B584" t="str">
            <v>Valeta prot.aterros c/revest. vegetal - VPA 01</v>
          </cell>
          <cell r="E584" t="str">
            <v>m</v>
          </cell>
        </row>
        <row r="585">
          <cell r="A585" t="str">
            <v>2 S 04 401 02</v>
          </cell>
          <cell r="B585" t="str">
            <v>Valeta prot.aterros c/revest. vegetal - VPA 02</v>
          </cell>
          <cell r="E585" t="str">
            <v>m</v>
          </cell>
        </row>
        <row r="586">
          <cell r="A586" t="str">
            <v>2 S 04 401 03</v>
          </cell>
          <cell r="B586" t="str">
            <v>Valeta prot.aterro c/revest. concreto - VPA 03</v>
          </cell>
          <cell r="E586" t="str">
            <v>m</v>
          </cell>
        </row>
        <row r="587">
          <cell r="A587" t="str">
            <v>2 S 04 401 04</v>
          </cell>
          <cell r="B587" t="str">
            <v>Valeta prot.aterro c/revest. concreto - VPA 04</v>
          </cell>
          <cell r="E587" t="str">
            <v>m</v>
          </cell>
        </row>
        <row r="588">
          <cell r="A588" t="str">
            <v>2 S 04 401 05</v>
          </cell>
          <cell r="B588" t="str">
            <v>Valeta prot.corte/aterro s/rev. - VPC 05/VPA 05</v>
          </cell>
          <cell r="E588" t="str">
            <v>m</v>
          </cell>
        </row>
        <row r="589">
          <cell r="A589" t="str">
            <v>2 S 04 401 06</v>
          </cell>
          <cell r="B589" t="str">
            <v>Valeta prot.corte/aterro s/rev. - VPC 06/VPA 06</v>
          </cell>
          <cell r="E589" t="str">
            <v>m</v>
          </cell>
        </row>
        <row r="590">
          <cell r="A590" t="str">
            <v>2 S 04 500 01</v>
          </cell>
          <cell r="B590" t="str">
            <v>Dreno longitudinal prof. p/corte em solo - DPS 01</v>
          </cell>
          <cell r="E590" t="str">
            <v>m</v>
          </cell>
        </row>
        <row r="591">
          <cell r="A591" t="str">
            <v>2 S 04 500 02</v>
          </cell>
          <cell r="B591" t="str">
            <v>Dreno longitudinal prof. p/corte em solo - DPS 02</v>
          </cell>
          <cell r="E591" t="str">
            <v>m</v>
          </cell>
        </row>
        <row r="592">
          <cell r="A592" t="str">
            <v>2 S 04 500 03</v>
          </cell>
          <cell r="B592" t="str">
            <v>Dreno longitudinal prof. p/corte em solo - DPS 03</v>
          </cell>
          <cell r="E592" t="str">
            <v>m</v>
          </cell>
        </row>
        <row r="593">
          <cell r="A593" t="str">
            <v>2 S 04 500 04</v>
          </cell>
          <cell r="B593" t="str">
            <v>Dreno longitudinal prof. p/corte em solo - DPS 04</v>
          </cell>
          <cell r="E593" t="str">
            <v>m</v>
          </cell>
        </row>
        <row r="594">
          <cell r="A594" t="str">
            <v>2 S 04 500 05</v>
          </cell>
          <cell r="B594" t="str">
            <v>Dreno longitudinal prof. p/corte em solo - DPS 05</v>
          </cell>
          <cell r="E594" t="str">
            <v>m</v>
          </cell>
        </row>
        <row r="595">
          <cell r="A595" t="str">
            <v>2 S 04 500 06</v>
          </cell>
          <cell r="B595" t="str">
            <v>Dreno longitudinal prof. p/corte em solo - DPS 06</v>
          </cell>
          <cell r="E595" t="str">
            <v>m</v>
          </cell>
        </row>
        <row r="596">
          <cell r="A596" t="str">
            <v>2 S 04 500 07</v>
          </cell>
          <cell r="B596" t="str">
            <v>Dreno longitudinal prof. p/corte em solo - DPS 07</v>
          </cell>
          <cell r="E596" t="str">
            <v>m</v>
          </cell>
        </row>
        <row r="597">
          <cell r="A597" t="str">
            <v>2 S 04 500 08</v>
          </cell>
          <cell r="B597" t="str">
            <v>Dreno longitudinal prof. p/corte em solo - DPS 08</v>
          </cell>
          <cell r="E597" t="str">
            <v>m</v>
          </cell>
        </row>
        <row r="598">
          <cell r="A598" t="str">
            <v>2 S 04 501 01</v>
          </cell>
          <cell r="B598" t="str">
            <v>Dreno longitudinal prof. p/corte em rocha - DPR 01</v>
          </cell>
          <cell r="E598" t="str">
            <v>m</v>
          </cell>
        </row>
        <row r="599">
          <cell r="A599" t="str">
            <v>2 S 04 501 02</v>
          </cell>
          <cell r="B599" t="str">
            <v>Dreno longitudinal prof. p/corte em rocha - DPR 02</v>
          </cell>
          <cell r="E599" t="str">
            <v>m</v>
          </cell>
        </row>
        <row r="600">
          <cell r="A600" t="str">
            <v>2 S 04 501 03</v>
          </cell>
          <cell r="B600" t="str">
            <v>Dreno longitudinal prof. p/corte em rocha - DPR 03</v>
          </cell>
          <cell r="E600" t="str">
            <v>m</v>
          </cell>
        </row>
        <row r="601">
          <cell r="A601" t="str">
            <v>2 S 04 501 04</v>
          </cell>
          <cell r="B601" t="str">
            <v>Dreno longitudinal prof. p/corte em rocha - DPR 04</v>
          </cell>
          <cell r="E601" t="str">
            <v>m</v>
          </cell>
        </row>
        <row r="602">
          <cell r="A602" t="str">
            <v>2 S 04 501 05</v>
          </cell>
          <cell r="B602" t="str">
            <v>Dreno longitudinal prof. p/corte em rocha - DPR 05</v>
          </cell>
          <cell r="E602" t="str">
            <v>m</v>
          </cell>
        </row>
        <row r="603">
          <cell r="A603" t="str">
            <v>2 S 04 502 01</v>
          </cell>
          <cell r="B603" t="str">
            <v>Boca saída p/dreno longitudinal prof. BSD 01</v>
          </cell>
          <cell r="E603" t="str">
            <v>und</v>
          </cell>
        </row>
        <row r="604">
          <cell r="A604" t="str">
            <v>2 S 04 502 02</v>
          </cell>
          <cell r="B604" t="str">
            <v>Boca saída p/dreno longitudinal prof. BSD 02</v>
          </cell>
          <cell r="E604" t="str">
            <v>und</v>
          </cell>
        </row>
        <row r="605">
          <cell r="A605" t="str">
            <v>2 S 04 510 01</v>
          </cell>
          <cell r="B605" t="str">
            <v>Dreno sub-superficial - DSS 01</v>
          </cell>
          <cell r="E605" t="str">
            <v>m</v>
          </cell>
        </row>
        <row r="606">
          <cell r="A606" t="str">
            <v>2 S 04 510 02</v>
          </cell>
          <cell r="B606" t="str">
            <v>Dreno sub-superficial - DSS 02</v>
          </cell>
          <cell r="E606" t="str">
            <v>m</v>
          </cell>
        </row>
        <row r="607">
          <cell r="A607" t="str">
            <v>2 S 04 510 03</v>
          </cell>
          <cell r="B607" t="str">
            <v>Dreno sub-superficial - DSS 03</v>
          </cell>
          <cell r="E607" t="str">
            <v>m</v>
          </cell>
        </row>
        <row r="608">
          <cell r="A608" t="str">
            <v>2 S 04 510 04</v>
          </cell>
          <cell r="B608" t="str">
            <v>Dreno sub-superficial - DSS 04</v>
          </cell>
          <cell r="E608" t="str">
            <v>m</v>
          </cell>
        </row>
        <row r="609">
          <cell r="A609" t="str">
            <v>2 S 04 511 01</v>
          </cell>
          <cell r="B609" t="str">
            <v>Boca saída p/dreno sub-superficial - BSD 03</v>
          </cell>
          <cell r="E609" t="str">
            <v>und</v>
          </cell>
        </row>
        <row r="610">
          <cell r="A610" t="str">
            <v>2 S 04 520 01</v>
          </cell>
          <cell r="B610" t="str">
            <v>Dreno sub-horizontal - DSH 01</v>
          </cell>
          <cell r="E610" t="str">
            <v>m</v>
          </cell>
        </row>
        <row r="611">
          <cell r="A611" t="str">
            <v>2 S 04 521 01</v>
          </cell>
          <cell r="B611" t="str">
            <v>Boca saída p/dreno sub-horizontal - BSD 04</v>
          </cell>
          <cell r="E611" t="str">
            <v>und</v>
          </cell>
        </row>
        <row r="612">
          <cell r="A612" t="str">
            <v>2 S 04 900 01</v>
          </cell>
          <cell r="B612" t="str">
            <v>Sarjeta triangular de concreto - STC 01</v>
          </cell>
          <cell r="E612" t="str">
            <v>m</v>
          </cell>
        </row>
        <row r="613">
          <cell r="A613" t="str">
            <v>2 S 04 900 02</v>
          </cell>
          <cell r="B613" t="str">
            <v>Sarjeta triangular de concreto - STC 02</v>
          </cell>
          <cell r="E613" t="str">
            <v>m</v>
          </cell>
        </row>
        <row r="614">
          <cell r="A614" t="str">
            <v>2 S 04 900 03</v>
          </cell>
          <cell r="B614" t="str">
            <v>Sarjeta triangular de concreto - STC 03</v>
          </cell>
          <cell r="E614" t="str">
            <v>m</v>
          </cell>
        </row>
        <row r="615">
          <cell r="A615" t="str">
            <v>2 S 04 900 04</v>
          </cell>
          <cell r="B615" t="str">
            <v>Sarjeta triangular de concreto - STC 04</v>
          </cell>
          <cell r="E615" t="str">
            <v>m</v>
          </cell>
        </row>
        <row r="616">
          <cell r="A616" t="str">
            <v>2 S 04 900 05</v>
          </cell>
          <cell r="B616" t="str">
            <v>Sarjeta triangular de concreto - STC 05</v>
          </cell>
          <cell r="E616" t="str">
            <v>m</v>
          </cell>
        </row>
        <row r="617">
          <cell r="A617" t="str">
            <v>2 S 04 900 06</v>
          </cell>
          <cell r="B617" t="str">
            <v>Sarjeta triangular de concreto - STC 06</v>
          </cell>
          <cell r="E617" t="str">
            <v>m</v>
          </cell>
        </row>
        <row r="618">
          <cell r="A618" t="str">
            <v>2 S 04 900 07</v>
          </cell>
          <cell r="B618" t="str">
            <v>Sarjeta triangular de concreto - STC 07</v>
          </cell>
          <cell r="E618" t="str">
            <v>m</v>
          </cell>
        </row>
        <row r="619">
          <cell r="A619" t="str">
            <v>2 S 04 900 08</v>
          </cell>
          <cell r="B619" t="str">
            <v>Sarjeta triangular de concreto - STC 08</v>
          </cell>
          <cell r="E619" t="str">
            <v>m</v>
          </cell>
        </row>
        <row r="620">
          <cell r="A620" t="str">
            <v>2 S 04 900 21</v>
          </cell>
          <cell r="B620" t="str">
            <v>Sarjeta canteiro central concreto - SCC 01</v>
          </cell>
          <cell r="E620" t="str">
            <v>m</v>
          </cell>
        </row>
        <row r="621">
          <cell r="A621" t="str">
            <v>2 S 04 900 22</v>
          </cell>
          <cell r="B621" t="str">
            <v>Sarjeta canteiro central concreto - SCC 02</v>
          </cell>
          <cell r="E621" t="str">
            <v>m</v>
          </cell>
        </row>
        <row r="622">
          <cell r="A622" t="str">
            <v>2 S 04 900 31</v>
          </cell>
          <cell r="B622" t="str">
            <v>Sarjeta triangular de grama - STG 01</v>
          </cell>
          <cell r="E622" t="str">
            <v>m</v>
          </cell>
        </row>
        <row r="623">
          <cell r="A623" t="str">
            <v>2 S 04 900 32</v>
          </cell>
          <cell r="B623" t="str">
            <v>Sarjeta triangular de grama - STG 02</v>
          </cell>
          <cell r="E623" t="str">
            <v>m</v>
          </cell>
        </row>
        <row r="624">
          <cell r="A624" t="str">
            <v>2 S 04 900 33</v>
          </cell>
          <cell r="B624" t="str">
            <v>Sarjeta triangular de grama - STG 03</v>
          </cell>
          <cell r="E624" t="str">
            <v>m</v>
          </cell>
        </row>
        <row r="625">
          <cell r="A625" t="str">
            <v>2 S 04 900 34</v>
          </cell>
          <cell r="B625" t="str">
            <v>Sarjeta triangular de grama - STG 04</v>
          </cell>
          <cell r="E625" t="str">
            <v>m</v>
          </cell>
        </row>
        <row r="626">
          <cell r="A626" t="str">
            <v>2 S 04 900 41</v>
          </cell>
          <cell r="B626" t="str">
            <v>Sarjeta triangular não revestida - STT 01</v>
          </cell>
          <cell r="E626" t="str">
            <v>m</v>
          </cell>
        </row>
        <row r="627">
          <cell r="A627" t="str">
            <v>2 S 04 900 42</v>
          </cell>
          <cell r="B627" t="str">
            <v>Sarjeta triangular não revestida - STT 02</v>
          </cell>
          <cell r="E627" t="str">
            <v>m</v>
          </cell>
        </row>
        <row r="628">
          <cell r="A628" t="str">
            <v>2 S 04 900 43</v>
          </cell>
          <cell r="B628" t="str">
            <v>Sarjeta triangular não revestida - STT 03</v>
          </cell>
          <cell r="E628" t="str">
            <v>m</v>
          </cell>
        </row>
        <row r="629">
          <cell r="A629" t="str">
            <v>2 S 04 900 44</v>
          </cell>
          <cell r="B629" t="str">
            <v>Sarjeta triangular não revestida - STT 04</v>
          </cell>
          <cell r="E629" t="str">
            <v>m</v>
          </cell>
        </row>
        <row r="630">
          <cell r="A630" t="str">
            <v>2 S 04 901 01</v>
          </cell>
          <cell r="B630" t="str">
            <v>Sarjeta trapezoidal de concreto - SZC 01</v>
          </cell>
          <cell r="E630" t="str">
            <v>m</v>
          </cell>
        </row>
        <row r="631">
          <cell r="A631" t="str">
            <v>2 S 04 901 02</v>
          </cell>
          <cell r="B631" t="str">
            <v>Sarjeta trapezoidal de concreto - SZC 02</v>
          </cell>
          <cell r="E631" t="str">
            <v>m</v>
          </cell>
        </row>
        <row r="632">
          <cell r="A632" t="str">
            <v>2 S 04 901 21</v>
          </cell>
          <cell r="B632" t="str">
            <v>Sarjeta de canteiro central de concreto - SCC 03</v>
          </cell>
          <cell r="E632" t="str">
            <v>m</v>
          </cell>
        </row>
        <row r="633">
          <cell r="A633" t="str">
            <v>2 S 04 901 22</v>
          </cell>
          <cell r="B633" t="str">
            <v>Sarjeta de canteiro central de cocnreto - SCC 04</v>
          </cell>
          <cell r="E633" t="str">
            <v>m</v>
          </cell>
        </row>
        <row r="634">
          <cell r="A634" t="str">
            <v>2 S 04 901 31</v>
          </cell>
          <cell r="B634" t="str">
            <v>Sarjeta trapezoidal de grama - SZG 01</v>
          </cell>
          <cell r="E634" t="str">
            <v>m</v>
          </cell>
        </row>
        <row r="635">
          <cell r="A635" t="str">
            <v>2 S 04 901 32</v>
          </cell>
          <cell r="B635" t="str">
            <v>Sarjeta trapezoidal de grama - SZG 02</v>
          </cell>
          <cell r="E635" t="str">
            <v>m</v>
          </cell>
        </row>
        <row r="636">
          <cell r="A636" t="str">
            <v>2 S 04 901 41</v>
          </cell>
          <cell r="B636" t="str">
            <v>Sarjeta trapezoidal não revestida - SZT 01</v>
          </cell>
          <cell r="E636" t="str">
            <v>m</v>
          </cell>
        </row>
        <row r="637">
          <cell r="A637" t="str">
            <v>2 S 04 901 42</v>
          </cell>
          <cell r="B637" t="str">
            <v>Sarjeta trapezoidal não revestida - SZT 02</v>
          </cell>
          <cell r="E637" t="str">
            <v>m</v>
          </cell>
        </row>
        <row r="638">
          <cell r="A638" t="str">
            <v>2 S 04 910 01</v>
          </cell>
          <cell r="B638" t="str">
            <v>Meio fio de concreto - MFC 01</v>
          </cell>
          <cell r="E638" t="str">
            <v>m</v>
          </cell>
        </row>
        <row r="639">
          <cell r="A639" t="str">
            <v>2 S 04 910 02</v>
          </cell>
          <cell r="B639" t="str">
            <v>Meio fio de concreto - MFC 02</v>
          </cell>
          <cell r="E639" t="str">
            <v>m</v>
          </cell>
        </row>
        <row r="640">
          <cell r="A640" t="str">
            <v>2 S 04 910 03</v>
          </cell>
          <cell r="B640" t="str">
            <v>Meio fio de concreto - MFC 03</v>
          </cell>
          <cell r="E640" t="str">
            <v>m</v>
          </cell>
        </row>
        <row r="641">
          <cell r="A641" t="str">
            <v>2 S 04 910 04</v>
          </cell>
          <cell r="B641" t="str">
            <v>Meio fio de concreto - MFC 04</v>
          </cell>
          <cell r="E641" t="str">
            <v>m</v>
          </cell>
        </row>
        <row r="642">
          <cell r="A642" t="str">
            <v>2 S 04 910 05</v>
          </cell>
          <cell r="B642" t="str">
            <v>Meio fio de concreto - MFC 05</v>
          </cell>
          <cell r="E642" t="str">
            <v>m</v>
          </cell>
        </row>
        <row r="643">
          <cell r="A643" t="str">
            <v>2 S 04 910 06</v>
          </cell>
          <cell r="B643" t="str">
            <v>Meio fio de concreto - MFC 06</v>
          </cell>
          <cell r="E643" t="str">
            <v>m</v>
          </cell>
        </row>
        <row r="644">
          <cell r="A644" t="str">
            <v>2 S 04 910 07</v>
          </cell>
          <cell r="B644" t="str">
            <v>Meio fio de concreto - MFC 07</v>
          </cell>
          <cell r="E644" t="str">
            <v>m</v>
          </cell>
        </row>
        <row r="645">
          <cell r="A645" t="str">
            <v>2 S 04 910 08</v>
          </cell>
          <cell r="B645" t="str">
            <v>Meio fio de concreto - MFC 08</v>
          </cell>
          <cell r="E645" t="str">
            <v>m</v>
          </cell>
        </row>
        <row r="646">
          <cell r="A646" t="str">
            <v>2 S 04 930 01</v>
          </cell>
          <cell r="B646" t="str">
            <v>Caixa coletora de sarjeta - CCS 01</v>
          </cell>
          <cell r="E646" t="str">
            <v>und</v>
          </cell>
        </row>
        <row r="647">
          <cell r="A647" t="str">
            <v>2 S 04 930 02</v>
          </cell>
          <cell r="B647" t="str">
            <v>Caixa coletora de sarjeta - CCS 02</v>
          </cell>
          <cell r="E647" t="str">
            <v>und</v>
          </cell>
        </row>
        <row r="648">
          <cell r="A648" t="str">
            <v>2 S 04 930 03</v>
          </cell>
          <cell r="B648" t="str">
            <v>Caixa coletora de sarjeta - CCS 03</v>
          </cell>
          <cell r="E648" t="str">
            <v>und</v>
          </cell>
        </row>
        <row r="649">
          <cell r="A649" t="str">
            <v>2 S 04 930 04</v>
          </cell>
          <cell r="B649" t="str">
            <v>Caixa coletora de sarjeta - CCS 04</v>
          </cell>
          <cell r="E649" t="str">
            <v>und</v>
          </cell>
        </row>
        <row r="650">
          <cell r="A650" t="str">
            <v>2 S 04 930 05</v>
          </cell>
          <cell r="B650" t="str">
            <v>Caixa coletora de sarjeta - CCS 05</v>
          </cell>
          <cell r="E650" t="str">
            <v>und</v>
          </cell>
        </row>
        <row r="651">
          <cell r="A651" t="str">
            <v>2 S 04 930 06</v>
          </cell>
          <cell r="B651" t="str">
            <v>Caixa coletora de sarjeta - CCS 06</v>
          </cell>
          <cell r="E651" t="str">
            <v>und</v>
          </cell>
        </row>
        <row r="652">
          <cell r="A652" t="str">
            <v>2 S 04 930 07</v>
          </cell>
          <cell r="B652" t="str">
            <v>Caixa coletora de sarjeta - CCS 07</v>
          </cell>
          <cell r="E652" t="str">
            <v>und</v>
          </cell>
        </row>
        <row r="653">
          <cell r="A653" t="str">
            <v>2 S 04 930 08</v>
          </cell>
          <cell r="B653" t="str">
            <v>Caixa coletora de sarjeta - CCS 08</v>
          </cell>
          <cell r="E653" t="str">
            <v>und</v>
          </cell>
        </row>
        <row r="654">
          <cell r="A654" t="str">
            <v>2 S 04 930 09</v>
          </cell>
          <cell r="B654" t="str">
            <v>Caixa coletora de sarjeta - CCS 09</v>
          </cell>
          <cell r="E654" t="str">
            <v>und</v>
          </cell>
        </row>
        <row r="655">
          <cell r="A655" t="str">
            <v>2 S 04 930 10</v>
          </cell>
          <cell r="B655" t="str">
            <v>Caixa coletora de sarjeta - CCS 10</v>
          </cell>
          <cell r="E655" t="str">
            <v>und</v>
          </cell>
        </row>
        <row r="656">
          <cell r="A656" t="str">
            <v>2 S 04 930 11</v>
          </cell>
          <cell r="B656" t="str">
            <v>Caixa coletora de sarjeta - CCS 11</v>
          </cell>
          <cell r="E656" t="str">
            <v>und</v>
          </cell>
        </row>
        <row r="657">
          <cell r="A657" t="str">
            <v>2 S 04 930 12</v>
          </cell>
          <cell r="B657" t="str">
            <v>Caixa coletora de sarjeta - CCS 12</v>
          </cell>
          <cell r="E657" t="str">
            <v>und</v>
          </cell>
        </row>
        <row r="658">
          <cell r="A658" t="str">
            <v>2 S 04 930 13</v>
          </cell>
          <cell r="B658" t="str">
            <v>Caixa coletora de sarjeta - CCS 13</v>
          </cell>
          <cell r="E658" t="str">
            <v>und</v>
          </cell>
        </row>
        <row r="659">
          <cell r="A659" t="str">
            <v>2 S 04 930 14</v>
          </cell>
          <cell r="B659" t="str">
            <v>Caixa coletora de sarjeta - CCS14</v>
          </cell>
          <cell r="E659" t="str">
            <v>und</v>
          </cell>
        </row>
        <row r="660">
          <cell r="A660" t="str">
            <v>2 S 04 930 15</v>
          </cell>
          <cell r="B660" t="str">
            <v>Caixa coletora de sarjeta - CCS 15</v>
          </cell>
          <cell r="E660" t="str">
            <v>und</v>
          </cell>
        </row>
        <row r="661">
          <cell r="A661" t="str">
            <v>2 S 04 930 16</v>
          </cell>
          <cell r="B661" t="str">
            <v>Caixa coletora de sarjeta - CCS 16</v>
          </cell>
          <cell r="E661" t="str">
            <v>und</v>
          </cell>
        </row>
        <row r="662">
          <cell r="A662" t="str">
            <v>2 S 04 930 17</v>
          </cell>
          <cell r="B662" t="str">
            <v>Caixa coletora de sarjeta - CCS 17</v>
          </cell>
          <cell r="E662" t="str">
            <v>und</v>
          </cell>
        </row>
        <row r="663">
          <cell r="A663" t="str">
            <v>2 S 04 930 18</v>
          </cell>
          <cell r="B663" t="str">
            <v>Caixa coletora de sarjeta - CCS 18</v>
          </cell>
          <cell r="E663" t="str">
            <v>und</v>
          </cell>
        </row>
        <row r="664">
          <cell r="A664" t="str">
            <v>2 S 04 930 19</v>
          </cell>
          <cell r="B664" t="str">
            <v>Caixa coletora de sarjeta - CCS 19</v>
          </cell>
          <cell r="E664" t="str">
            <v>und</v>
          </cell>
        </row>
        <row r="665">
          <cell r="A665" t="str">
            <v>2 S 04 930 20</v>
          </cell>
          <cell r="B665" t="str">
            <v>Caixa coletora de sarjeta - CCS 20</v>
          </cell>
          <cell r="E665" t="str">
            <v>und</v>
          </cell>
        </row>
        <row r="666">
          <cell r="A666" t="str">
            <v>2 S 04 931 01</v>
          </cell>
          <cell r="B666" t="str">
            <v>Caixa coletora de talvegue - CCT 01</v>
          </cell>
          <cell r="E666" t="str">
            <v>und</v>
          </cell>
        </row>
        <row r="667">
          <cell r="A667" t="str">
            <v>2 S 04 931 02</v>
          </cell>
          <cell r="B667" t="str">
            <v>Caixa coletora de talvegue - CCT 02</v>
          </cell>
          <cell r="E667" t="str">
            <v>und</v>
          </cell>
        </row>
        <row r="668">
          <cell r="A668" t="str">
            <v>2 S 04 931 03</v>
          </cell>
          <cell r="B668" t="str">
            <v>Caixa coletora de talvegue - CCT 03</v>
          </cell>
          <cell r="E668" t="str">
            <v>und</v>
          </cell>
        </row>
        <row r="669">
          <cell r="A669" t="str">
            <v>2 S 04 931 04</v>
          </cell>
          <cell r="B669" t="str">
            <v>Caixa coletora de talvegue - CCT 04</v>
          </cell>
          <cell r="E669" t="str">
            <v>und</v>
          </cell>
        </row>
        <row r="670">
          <cell r="A670" t="str">
            <v>2 S 04 931 05</v>
          </cell>
          <cell r="B670" t="str">
            <v>Caixa coletora de talvegue - CCT 05</v>
          </cell>
          <cell r="E670" t="str">
            <v>und</v>
          </cell>
        </row>
        <row r="671">
          <cell r="A671" t="str">
            <v>2 S 04 931 06</v>
          </cell>
          <cell r="B671" t="str">
            <v>Caixa coletora de talvegue - CCT 06</v>
          </cell>
          <cell r="E671" t="str">
            <v>und</v>
          </cell>
        </row>
        <row r="672">
          <cell r="A672" t="str">
            <v>2 S 04 931 07</v>
          </cell>
          <cell r="B672" t="str">
            <v>Caixa coletora de talvegue - CCT 07</v>
          </cell>
          <cell r="E672" t="str">
            <v>und</v>
          </cell>
        </row>
        <row r="673">
          <cell r="A673" t="str">
            <v>2 S 04 931 08</v>
          </cell>
          <cell r="B673" t="str">
            <v>Caixa coletora de talvegue - CCT 08</v>
          </cell>
          <cell r="E673" t="str">
            <v>und</v>
          </cell>
        </row>
        <row r="674">
          <cell r="A674" t="str">
            <v>2 S 04 931 09</v>
          </cell>
          <cell r="B674" t="str">
            <v>Caixa coletora de talvegue - CCT 09</v>
          </cell>
          <cell r="E674" t="str">
            <v>und</v>
          </cell>
        </row>
        <row r="675">
          <cell r="A675" t="str">
            <v>2 S 04 931 10</v>
          </cell>
          <cell r="B675" t="str">
            <v>Caixa coletora de talvegue - CCT 10</v>
          </cell>
          <cell r="E675" t="str">
            <v>und</v>
          </cell>
        </row>
        <row r="676">
          <cell r="A676" t="str">
            <v>2 S 04 931 11</v>
          </cell>
          <cell r="B676" t="str">
            <v>Caixa coletora de talvegue - CCT 11</v>
          </cell>
          <cell r="E676" t="str">
            <v>und</v>
          </cell>
        </row>
        <row r="677">
          <cell r="A677" t="str">
            <v>2 S 04 931 12</v>
          </cell>
          <cell r="B677" t="str">
            <v>Caixa coletora de talvegue - CCT 12</v>
          </cell>
          <cell r="E677" t="str">
            <v>und</v>
          </cell>
        </row>
        <row r="678">
          <cell r="A678" t="str">
            <v>2 S 04 931 13</v>
          </cell>
          <cell r="B678" t="str">
            <v>Caixa coletora de talvegue - CCT 13</v>
          </cell>
          <cell r="E678" t="str">
            <v>und</v>
          </cell>
        </row>
        <row r="679">
          <cell r="A679" t="str">
            <v>2 S 04 931 14</v>
          </cell>
          <cell r="B679" t="str">
            <v>Caixa coletora de talvegue - CCT 14</v>
          </cell>
          <cell r="E679" t="str">
            <v>und</v>
          </cell>
        </row>
        <row r="680">
          <cell r="A680" t="str">
            <v>2 S 04 931 15</v>
          </cell>
          <cell r="B680" t="str">
            <v>Caixa coletora de talvegue - CCT 15</v>
          </cell>
          <cell r="E680" t="str">
            <v>und</v>
          </cell>
        </row>
        <row r="681">
          <cell r="A681" t="str">
            <v>2 S 04 931 16</v>
          </cell>
          <cell r="B681" t="str">
            <v>Caixa coletora de talvegue - CCT 16</v>
          </cell>
          <cell r="E681" t="str">
            <v>und</v>
          </cell>
        </row>
        <row r="682">
          <cell r="A682" t="str">
            <v>2 S 04 931 17</v>
          </cell>
          <cell r="B682" t="str">
            <v>Caixa coletora de talvegue - CCT 17</v>
          </cell>
          <cell r="E682" t="str">
            <v>und</v>
          </cell>
        </row>
        <row r="683">
          <cell r="A683" t="str">
            <v>2 S 04 931 18</v>
          </cell>
          <cell r="B683" t="str">
            <v>Caixa coletora de talvegue - CCT 18</v>
          </cell>
          <cell r="E683" t="str">
            <v>und</v>
          </cell>
        </row>
        <row r="684">
          <cell r="A684" t="str">
            <v>2 S 04 931 19</v>
          </cell>
          <cell r="B684" t="str">
            <v>Caixa coletora de talvegue - CCT 19</v>
          </cell>
          <cell r="E684" t="str">
            <v>und</v>
          </cell>
        </row>
        <row r="685">
          <cell r="A685" t="str">
            <v>2 S 04 931 20</v>
          </cell>
          <cell r="B685" t="str">
            <v>Caixa coletora de talvegue - CCT 20</v>
          </cell>
          <cell r="E685" t="str">
            <v>und</v>
          </cell>
        </row>
        <row r="686">
          <cell r="A686" t="str">
            <v>2 S 04 940 01</v>
          </cell>
          <cell r="B686" t="str">
            <v>Descida d'água tipo rap. - calha concr. - DAR 01</v>
          </cell>
          <cell r="E686" t="str">
            <v>m</v>
          </cell>
        </row>
        <row r="687">
          <cell r="A687" t="str">
            <v>2 S 04 940 02</v>
          </cell>
          <cell r="B687" t="str">
            <v>Descida d'água tipo rap. - canal retang.- DAR 02</v>
          </cell>
          <cell r="E687" t="str">
            <v>m</v>
          </cell>
        </row>
        <row r="688">
          <cell r="A688" t="str">
            <v>2 S 04 940 03</v>
          </cell>
          <cell r="B688" t="str">
            <v>Descida d'água tipo rap. - canal retang.- DAR 03</v>
          </cell>
          <cell r="E688" t="str">
            <v>m</v>
          </cell>
        </row>
        <row r="689">
          <cell r="A689" t="str">
            <v>2 S 04 940 04</v>
          </cell>
          <cell r="B689" t="str">
            <v>Descida d'água tipo rap. - calha metálica - DAR</v>
          </cell>
          <cell r="E689" t="str">
            <v>m</v>
          </cell>
        </row>
        <row r="690">
          <cell r="A690" t="str">
            <v>2 S 04 941 01</v>
          </cell>
          <cell r="B690" t="str">
            <v>Descida d'água aterros em degraus - DAD 01</v>
          </cell>
          <cell r="E690" t="str">
            <v>m</v>
          </cell>
        </row>
        <row r="691">
          <cell r="A691" t="str">
            <v>2 S 04 941 02</v>
          </cell>
          <cell r="B691" t="str">
            <v>Descida d'água aterros em degraus - arm - DAD</v>
          </cell>
          <cell r="E691" t="str">
            <v>m</v>
          </cell>
        </row>
        <row r="692">
          <cell r="A692" t="str">
            <v>2 S 04 941 03</v>
          </cell>
          <cell r="B692" t="str">
            <v>Descida d'água aterros em degraus - DAD 03</v>
          </cell>
          <cell r="E692" t="str">
            <v>m</v>
          </cell>
        </row>
        <row r="693">
          <cell r="A693" t="str">
            <v>2 S 04 941 04</v>
          </cell>
          <cell r="B693" t="str">
            <v>Descida d'água aterros em degraus - arm - DAD</v>
          </cell>
          <cell r="E693" t="str">
            <v>m</v>
          </cell>
        </row>
        <row r="694">
          <cell r="A694" t="str">
            <v>2 S 04 941 05</v>
          </cell>
          <cell r="B694" t="str">
            <v>Descida d'água aterros em degraus - DAD 05</v>
          </cell>
          <cell r="E694" t="str">
            <v>m</v>
          </cell>
        </row>
        <row r="695">
          <cell r="A695" t="str">
            <v>2 S 04 941 06</v>
          </cell>
          <cell r="B695" t="str">
            <v>Descida d'água aterros em degraus - arm - DAD</v>
          </cell>
          <cell r="E695" t="str">
            <v>m</v>
          </cell>
        </row>
        <row r="696">
          <cell r="A696" t="str">
            <v>2 S 04 941 07</v>
          </cell>
          <cell r="B696" t="str">
            <v>Descida d'água aterros em degraus - DAD 07</v>
          </cell>
          <cell r="E696" t="str">
            <v>m</v>
          </cell>
        </row>
        <row r="697">
          <cell r="A697" t="str">
            <v>2 S 04 941 08</v>
          </cell>
          <cell r="B697" t="str">
            <v>Descida d'água aterros em degraus - arm - DAD</v>
          </cell>
          <cell r="E697" t="str">
            <v>m</v>
          </cell>
        </row>
        <row r="698">
          <cell r="A698" t="str">
            <v>2 S 04 941 09</v>
          </cell>
          <cell r="B698" t="str">
            <v>Descida d'água aterros em degraus - DAD 09</v>
          </cell>
          <cell r="E698" t="str">
            <v>m</v>
          </cell>
        </row>
        <row r="699">
          <cell r="A699" t="str">
            <v>2 S 04 941 10</v>
          </cell>
          <cell r="B699" t="str">
            <v>Descida d'água aterros em degraus - arm - DAD</v>
          </cell>
          <cell r="E699" t="str">
            <v>m</v>
          </cell>
        </row>
        <row r="700">
          <cell r="A700" t="str">
            <v>2 S 04 941 11</v>
          </cell>
          <cell r="B700" t="str">
            <v>Descida d'água aterros em degraus - DAD 11</v>
          </cell>
          <cell r="E700" t="str">
            <v>m</v>
          </cell>
        </row>
        <row r="701">
          <cell r="A701" t="str">
            <v>2 S 04 941 12</v>
          </cell>
          <cell r="B701" t="str">
            <v>Descida d'água aterros em degraus - arm - dad 12</v>
          </cell>
          <cell r="E701" t="str">
            <v>m</v>
          </cell>
        </row>
        <row r="702">
          <cell r="A702" t="str">
            <v>2 S 04 941 13</v>
          </cell>
          <cell r="B702" t="str">
            <v>Descida d'água aterros em degraus - DAD 13</v>
          </cell>
          <cell r="E702" t="str">
            <v>m</v>
          </cell>
        </row>
        <row r="703">
          <cell r="A703" t="str">
            <v>2 S 04 941 14</v>
          </cell>
          <cell r="B703" t="str">
            <v>Descida d'água aterros em degraus - arm - DAD 14</v>
          </cell>
          <cell r="E703" t="str">
            <v>m</v>
          </cell>
        </row>
        <row r="704">
          <cell r="A704" t="str">
            <v>2 S 04 941 15</v>
          </cell>
          <cell r="B704" t="str">
            <v>Descida d'água aterros em degraus - DAD 15</v>
          </cell>
          <cell r="E704" t="str">
            <v>m</v>
          </cell>
        </row>
        <row r="705">
          <cell r="A705" t="str">
            <v>2 S 04 941 16</v>
          </cell>
          <cell r="B705" t="str">
            <v>Descida d'água aterros em degraus - arm - DAD 16</v>
          </cell>
          <cell r="E705" t="str">
            <v>m</v>
          </cell>
        </row>
        <row r="706">
          <cell r="A706" t="str">
            <v>2 S 04 941 17</v>
          </cell>
          <cell r="B706" t="str">
            <v>Descida d'água aterros em degraus - DAD 17</v>
          </cell>
          <cell r="E706" t="str">
            <v>m</v>
          </cell>
        </row>
        <row r="707">
          <cell r="A707" t="str">
            <v>2 S 04 941 18</v>
          </cell>
          <cell r="B707" t="str">
            <v>Descida d'água aterros em degraus - arm - DAD 18</v>
          </cell>
          <cell r="E707" t="str">
            <v>m</v>
          </cell>
        </row>
        <row r="708">
          <cell r="A708" t="str">
            <v>2 S 04 941 31</v>
          </cell>
          <cell r="B708" t="str">
            <v>Descida d'água cortes em degraus - DCD 01</v>
          </cell>
          <cell r="E708" t="str">
            <v>m</v>
          </cell>
        </row>
        <row r="709">
          <cell r="A709" t="str">
            <v>2 S 04 941 32</v>
          </cell>
          <cell r="B709" t="str">
            <v>Descida d'água cortes em degraus - arm - DCD 02</v>
          </cell>
          <cell r="E709" t="str">
            <v>m</v>
          </cell>
        </row>
        <row r="710">
          <cell r="A710" t="str">
            <v>2 S 04 941 33</v>
          </cell>
          <cell r="B710" t="str">
            <v>Descida d'água cortes em degraus - DCD 03</v>
          </cell>
          <cell r="E710" t="str">
            <v>m</v>
          </cell>
        </row>
        <row r="711">
          <cell r="A711" t="str">
            <v>2 S 04 941 34</v>
          </cell>
          <cell r="B711" t="str">
            <v>Descida d'água cortes em degraus - arm - DCD 04</v>
          </cell>
          <cell r="E711" t="str">
            <v>m</v>
          </cell>
        </row>
        <row r="712">
          <cell r="A712" t="str">
            <v>2 S 04 942 01</v>
          </cell>
          <cell r="B712" t="str">
            <v>Entrada d'água - EDA 01</v>
          </cell>
          <cell r="E712" t="str">
            <v>und</v>
          </cell>
        </row>
        <row r="713">
          <cell r="A713" t="str">
            <v>2 S 04 942 02</v>
          </cell>
          <cell r="B713" t="str">
            <v>Entrada d'água - EDA 02</v>
          </cell>
          <cell r="E713" t="str">
            <v>und</v>
          </cell>
        </row>
        <row r="714">
          <cell r="A714" t="str">
            <v>2 S 04 950 01</v>
          </cell>
          <cell r="B714" t="str">
            <v>Dissipador de energia - DES 01</v>
          </cell>
          <cell r="E714" t="str">
            <v>und</v>
          </cell>
        </row>
        <row r="715">
          <cell r="A715" t="str">
            <v>2 S 04 950 02</v>
          </cell>
          <cell r="B715" t="str">
            <v>Dissipador de energia - DES 02</v>
          </cell>
          <cell r="E715" t="str">
            <v>und</v>
          </cell>
        </row>
        <row r="716">
          <cell r="A716" t="str">
            <v>2 S 04 950 03</v>
          </cell>
          <cell r="B716" t="str">
            <v>Dissipador de energia - DES 03</v>
          </cell>
          <cell r="E716" t="str">
            <v>und</v>
          </cell>
        </row>
        <row r="717">
          <cell r="A717" t="str">
            <v>2 S 04 950 04</v>
          </cell>
          <cell r="B717" t="str">
            <v>Dissipador de energia - DES04</v>
          </cell>
          <cell r="E717" t="str">
            <v>und</v>
          </cell>
        </row>
        <row r="718">
          <cell r="A718" t="str">
            <v>2 S 04 950 21</v>
          </cell>
          <cell r="B718" t="str">
            <v>Dissipador de energia - DEB 01</v>
          </cell>
          <cell r="E718" t="str">
            <v>und</v>
          </cell>
        </row>
        <row r="719">
          <cell r="A719" t="str">
            <v>2 S 04 950 22</v>
          </cell>
          <cell r="B719" t="str">
            <v>Dissipador de energia - DEB 02</v>
          </cell>
          <cell r="E719" t="str">
            <v>und</v>
          </cell>
        </row>
        <row r="720">
          <cell r="A720" t="str">
            <v>2 S 04 950 23</v>
          </cell>
          <cell r="B720" t="str">
            <v>Dissipador de energia - DEB 03</v>
          </cell>
          <cell r="E720" t="str">
            <v>und</v>
          </cell>
        </row>
        <row r="721">
          <cell r="A721" t="str">
            <v>2 S 04 950 24</v>
          </cell>
          <cell r="B721" t="str">
            <v>Dissipador de energia - DEB 04</v>
          </cell>
          <cell r="E721" t="str">
            <v>und</v>
          </cell>
        </row>
        <row r="722">
          <cell r="A722" t="str">
            <v>2 S 04 950 25</v>
          </cell>
          <cell r="B722" t="str">
            <v>Dissipador de energia - DEB 05</v>
          </cell>
          <cell r="E722" t="str">
            <v>und</v>
          </cell>
        </row>
        <row r="723">
          <cell r="A723" t="str">
            <v>2 S 04 950 26</v>
          </cell>
          <cell r="B723" t="str">
            <v>Dissipador de energia - DEB 06</v>
          </cell>
          <cell r="E723" t="str">
            <v>und</v>
          </cell>
        </row>
        <row r="724">
          <cell r="A724" t="str">
            <v>2 S 04 950 27</v>
          </cell>
          <cell r="B724" t="str">
            <v>Dissipador de energia - DEB 07</v>
          </cell>
          <cell r="E724" t="str">
            <v>und</v>
          </cell>
        </row>
        <row r="725">
          <cell r="A725" t="str">
            <v>2 S 04 950 28</v>
          </cell>
          <cell r="B725" t="str">
            <v>Dissipador de energia - DEB 08</v>
          </cell>
          <cell r="E725" t="str">
            <v>und</v>
          </cell>
        </row>
        <row r="726">
          <cell r="A726" t="str">
            <v>2 S 04 950 29</v>
          </cell>
          <cell r="B726" t="str">
            <v>Dissipador de energia - DEB 09</v>
          </cell>
          <cell r="E726" t="str">
            <v>und</v>
          </cell>
        </row>
        <row r="727">
          <cell r="A727" t="str">
            <v>2 S 04 950 30</v>
          </cell>
          <cell r="B727" t="str">
            <v>Dissipador de energia - DEB 10</v>
          </cell>
          <cell r="E727" t="str">
            <v>und</v>
          </cell>
        </row>
        <row r="728">
          <cell r="A728" t="str">
            <v>2 S 04 950 31</v>
          </cell>
          <cell r="B728" t="str">
            <v>Dissipador de energia - DEB 11</v>
          </cell>
          <cell r="E728" t="str">
            <v>und</v>
          </cell>
        </row>
        <row r="729">
          <cell r="A729" t="str">
            <v>2 S 04 950 32</v>
          </cell>
          <cell r="B729" t="str">
            <v>Dissipador de energia - DEB 12</v>
          </cell>
          <cell r="E729" t="str">
            <v>und</v>
          </cell>
        </row>
        <row r="730">
          <cell r="A730" t="str">
            <v>2 S 04 950 51</v>
          </cell>
          <cell r="B730" t="str">
            <v>Dissipador de energia - DED 01</v>
          </cell>
          <cell r="E730" t="str">
            <v>und</v>
          </cell>
        </row>
        <row r="731">
          <cell r="A731" t="str">
            <v>2 S 04 960 01</v>
          </cell>
          <cell r="B731" t="str">
            <v>Boca de lobo simples grelha concr. - BLS 01</v>
          </cell>
          <cell r="E731" t="str">
            <v>und</v>
          </cell>
        </row>
        <row r="732">
          <cell r="A732" t="str">
            <v>2 S 04 960 02</v>
          </cell>
          <cell r="B732" t="str">
            <v>Boca de lobo simples grelha concr. - BLS 02</v>
          </cell>
          <cell r="E732" t="str">
            <v>und</v>
          </cell>
        </row>
        <row r="733">
          <cell r="A733" t="str">
            <v>2 S 04 960 03</v>
          </cell>
          <cell r="B733" t="str">
            <v>Boca de lobo simples grelha concr. - BLS 03</v>
          </cell>
          <cell r="E733" t="str">
            <v>und</v>
          </cell>
        </row>
        <row r="734">
          <cell r="A734" t="str">
            <v>2 S 04 960 04</v>
          </cell>
          <cell r="B734" t="str">
            <v>Boca de lobo simples grelha concr. - BLS 04</v>
          </cell>
          <cell r="E734" t="str">
            <v>und</v>
          </cell>
        </row>
        <row r="735">
          <cell r="A735" t="str">
            <v>2 S 04 960 05</v>
          </cell>
          <cell r="B735" t="str">
            <v>Boca de lobo simples grelha concr. - BLS 05</v>
          </cell>
          <cell r="E735" t="str">
            <v>und</v>
          </cell>
        </row>
        <row r="736">
          <cell r="A736" t="str">
            <v>2 S 04 960 06</v>
          </cell>
          <cell r="B736" t="str">
            <v>Boca de lobo simples grelha concr. - BLS 06</v>
          </cell>
          <cell r="E736" t="str">
            <v>und</v>
          </cell>
        </row>
        <row r="737">
          <cell r="A737" t="str">
            <v>2 S 04 960 07</v>
          </cell>
          <cell r="B737" t="str">
            <v>Boca de lobo simples grelha concr. - BLS 07</v>
          </cell>
          <cell r="E737" t="str">
            <v>und</v>
          </cell>
        </row>
        <row r="738">
          <cell r="A738" t="str">
            <v>2 S 04 961 01</v>
          </cell>
          <cell r="B738" t="str">
            <v>Boca de lobo dupla com grelha de concreto - BLD 01</v>
          </cell>
          <cell r="E738" t="str">
            <v>und</v>
          </cell>
        </row>
        <row r="739">
          <cell r="A739" t="str">
            <v>2 S 04 961 02</v>
          </cell>
          <cell r="B739" t="str">
            <v>Boca de lobo dupla com grelha de concreto - BLD 02</v>
          </cell>
          <cell r="E739" t="str">
            <v>und</v>
          </cell>
        </row>
        <row r="740">
          <cell r="A740" t="str">
            <v>2 S 04 961 03</v>
          </cell>
          <cell r="B740" t="str">
            <v>Boca de lobo dupla com grelha de concreto - BLD 03</v>
          </cell>
          <cell r="E740" t="str">
            <v>und</v>
          </cell>
        </row>
        <row r="741">
          <cell r="A741" t="str">
            <v>2 S 04 961 04</v>
          </cell>
          <cell r="B741" t="str">
            <v>Boca de lobo dupla com grelha de concreto - BLD 04</v>
          </cell>
          <cell r="E741" t="str">
            <v>und</v>
          </cell>
        </row>
        <row r="742">
          <cell r="A742" t="str">
            <v>2 S 04 961 05</v>
          </cell>
          <cell r="B742" t="str">
            <v>Boca de lobo dupla com grelha de concreto - BLD 05</v>
          </cell>
          <cell r="E742" t="str">
            <v>und</v>
          </cell>
        </row>
        <row r="743">
          <cell r="A743" t="str">
            <v>2 S 04 961 06</v>
          </cell>
          <cell r="B743" t="str">
            <v>Boca de lobo dupla com grelha de concreto - BLD 06</v>
          </cell>
          <cell r="E743" t="str">
            <v>und</v>
          </cell>
        </row>
        <row r="744">
          <cell r="A744" t="str">
            <v>2 S 04 961 07</v>
          </cell>
          <cell r="B744" t="str">
            <v>Boca de lobo dupla com grelha de concreto - BLD 07</v>
          </cell>
          <cell r="E744" t="str">
            <v>und</v>
          </cell>
        </row>
        <row r="745">
          <cell r="A745" t="str">
            <v>2 S 04 962 01</v>
          </cell>
          <cell r="B745" t="str">
            <v>Caixa de ligação e passagem - CLP 01</v>
          </cell>
          <cell r="E745" t="str">
            <v>und</v>
          </cell>
        </row>
        <row r="746">
          <cell r="A746" t="str">
            <v>2 S 04 962 02</v>
          </cell>
          <cell r="B746" t="str">
            <v>Caixa de ligação e passagem - CLP 02</v>
          </cell>
          <cell r="E746" t="str">
            <v>und</v>
          </cell>
        </row>
        <row r="747">
          <cell r="A747" t="str">
            <v>2 S 04 962 03</v>
          </cell>
          <cell r="B747" t="str">
            <v>Caixa de ligação e passagem - CLP 03</v>
          </cell>
          <cell r="E747" t="str">
            <v>und</v>
          </cell>
        </row>
        <row r="748">
          <cell r="A748" t="str">
            <v>2 S 04 962 04</v>
          </cell>
          <cell r="B748" t="str">
            <v>Caixa de ligação e passagem - CLP 04</v>
          </cell>
          <cell r="E748" t="str">
            <v>und</v>
          </cell>
        </row>
        <row r="749">
          <cell r="A749" t="str">
            <v>2 S 04 962 05</v>
          </cell>
          <cell r="B749" t="str">
            <v>Caixa de ligação e passagem - CLP 05</v>
          </cell>
          <cell r="E749" t="str">
            <v>und</v>
          </cell>
        </row>
        <row r="750">
          <cell r="A750" t="str">
            <v>2 S 04 962 06</v>
          </cell>
          <cell r="B750" t="str">
            <v>Caixa de ligação e passagem - CLP 06</v>
          </cell>
          <cell r="E750" t="str">
            <v>und</v>
          </cell>
        </row>
        <row r="751">
          <cell r="A751" t="str">
            <v>2 S 04 962 07</v>
          </cell>
          <cell r="B751" t="str">
            <v>Caixa de ligação e passagem - CLP 07</v>
          </cell>
          <cell r="E751" t="str">
            <v>und</v>
          </cell>
        </row>
        <row r="752">
          <cell r="A752" t="str">
            <v>2 S 04 962 08</v>
          </cell>
          <cell r="B752" t="str">
            <v>Caixa de ligação e passagem - CLP 08</v>
          </cell>
          <cell r="E752" t="str">
            <v>und</v>
          </cell>
        </row>
        <row r="753">
          <cell r="A753" t="str">
            <v>2 S 04 962 09</v>
          </cell>
          <cell r="B753" t="str">
            <v>Caixa de ligação e passagem - CLP 09</v>
          </cell>
          <cell r="E753" t="str">
            <v>und</v>
          </cell>
        </row>
        <row r="754">
          <cell r="A754" t="str">
            <v>2 S 04 962 10</v>
          </cell>
          <cell r="B754" t="str">
            <v>Caixa de ligação e passagem - CLP 10</v>
          </cell>
          <cell r="E754" t="str">
            <v>und</v>
          </cell>
        </row>
        <row r="755">
          <cell r="A755" t="str">
            <v>2 S 04 962 11</v>
          </cell>
          <cell r="B755" t="str">
            <v>Caixa de ligação e passagem - CLP 11</v>
          </cell>
          <cell r="E755" t="str">
            <v>und</v>
          </cell>
        </row>
        <row r="756">
          <cell r="A756" t="str">
            <v>2 S 04 962 12</v>
          </cell>
          <cell r="B756" t="str">
            <v>Caixa de ligação e passagem - CLP 12</v>
          </cell>
          <cell r="E756" t="str">
            <v>und</v>
          </cell>
        </row>
        <row r="757">
          <cell r="A757" t="str">
            <v>2 S 04 962 13</v>
          </cell>
          <cell r="B757" t="str">
            <v>Caixa de ligação e passagem - CLP 13</v>
          </cell>
          <cell r="E757" t="str">
            <v>und</v>
          </cell>
        </row>
        <row r="758">
          <cell r="A758" t="str">
            <v>2 S 04 962 14</v>
          </cell>
          <cell r="B758" t="str">
            <v>Caixa de ligação e passagem - CLP 14</v>
          </cell>
          <cell r="E758" t="str">
            <v>und</v>
          </cell>
        </row>
        <row r="759">
          <cell r="A759" t="str">
            <v>2 S 04 962 15</v>
          </cell>
          <cell r="B759" t="str">
            <v>Caixa de ligação e passagem - CLP 15</v>
          </cell>
          <cell r="E759" t="str">
            <v>und</v>
          </cell>
        </row>
        <row r="760">
          <cell r="A760" t="str">
            <v>2 S 04 962 16</v>
          </cell>
          <cell r="B760" t="str">
            <v>Caixa de ligação e passagem - CLP 16</v>
          </cell>
          <cell r="E760" t="str">
            <v>und</v>
          </cell>
        </row>
        <row r="761">
          <cell r="A761" t="str">
            <v>2 S 04 962 17</v>
          </cell>
          <cell r="B761" t="str">
            <v>Caixa de ligação e passagem - CLP 17</v>
          </cell>
          <cell r="E761" t="str">
            <v>und</v>
          </cell>
        </row>
        <row r="762">
          <cell r="A762" t="str">
            <v>2 S 04 962 18</v>
          </cell>
          <cell r="B762" t="str">
            <v>Caixa de ligação e passagem - CLP 18</v>
          </cell>
          <cell r="E762" t="str">
            <v>und</v>
          </cell>
        </row>
        <row r="763">
          <cell r="A763" t="str">
            <v>2 S 04 963 01</v>
          </cell>
          <cell r="B763" t="str">
            <v>Poço de visita - PVI 01</v>
          </cell>
          <cell r="E763" t="str">
            <v>und</v>
          </cell>
        </row>
        <row r="764">
          <cell r="A764" t="str">
            <v>2 S 04 963 02</v>
          </cell>
          <cell r="B764" t="str">
            <v>Poço de visita - PVI 02</v>
          </cell>
          <cell r="E764" t="str">
            <v>und</v>
          </cell>
        </row>
        <row r="765">
          <cell r="A765" t="str">
            <v>2 S 04 963 03</v>
          </cell>
          <cell r="B765" t="str">
            <v>Poço de visita - PVI 03</v>
          </cell>
          <cell r="E765" t="str">
            <v>und</v>
          </cell>
        </row>
        <row r="766">
          <cell r="A766" t="str">
            <v>2 S 04 963 04</v>
          </cell>
          <cell r="B766" t="str">
            <v>Poço de visita - PVI 04</v>
          </cell>
          <cell r="E766" t="str">
            <v>und</v>
          </cell>
        </row>
        <row r="767">
          <cell r="A767" t="str">
            <v>2 S 04 963 05</v>
          </cell>
          <cell r="B767" t="str">
            <v>Poço de visita - PVI 05</v>
          </cell>
          <cell r="E767" t="str">
            <v>und</v>
          </cell>
        </row>
        <row r="768">
          <cell r="A768" t="str">
            <v>2 S 04 963 06</v>
          </cell>
          <cell r="B768" t="str">
            <v>Poço de visita - PVI 06</v>
          </cell>
          <cell r="E768" t="str">
            <v>und</v>
          </cell>
        </row>
        <row r="769">
          <cell r="A769" t="str">
            <v>2 S 04 963 07</v>
          </cell>
          <cell r="B769" t="str">
            <v>Poço de visita - PVI 07</v>
          </cell>
          <cell r="E769" t="str">
            <v>und</v>
          </cell>
        </row>
        <row r="770">
          <cell r="A770" t="str">
            <v>2 S 04 963 08</v>
          </cell>
          <cell r="B770" t="str">
            <v>Poço de visita - PVI 08</v>
          </cell>
          <cell r="E770" t="str">
            <v>und</v>
          </cell>
        </row>
        <row r="771">
          <cell r="A771" t="str">
            <v>2 S 04 963 09</v>
          </cell>
          <cell r="B771" t="str">
            <v>Poço de visita - PVI 09</v>
          </cell>
          <cell r="E771" t="str">
            <v>und</v>
          </cell>
        </row>
        <row r="772">
          <cell r="A772" t="str">
            <v>2 S 04 963 10</v>
          </cell>
          <cell r="B772" t="str">
            <v>Poço de visita - PVI 10</v>
          </cell>
          <cell r="E772" t="str">
            <v>und</v>
          </cell>
        </row>
        <row r="773">
          <cell r="A773" t="str">
            <v>2 S 04 963 11</v>
          </cell>
          <cell r="B773" t="str">
            <v>Poço de visita - PVI 11</v>
          </cell>
          <cell r="E773" t="str">
            <v>und</v>
          </cell>
        </row>
        <row r="774">
          <cell r="A774" t="str">
            <v>2 S 04 963 12</v>
          </cell>
          <cell r="B774" t="str">
            <v>Poço de visita - PVI 12</v>
          </cell>
          <cell r="E774" t="str">
            <v>und</v>
          </cell>
        </row>
        <row r="775">
          <cell r="A775" t="str">
            <v>2 S 04 963 13</v>
          </cell>
          <cell r="B775" t="str">
            <v>Poço de visita - PVI 13</v>
          </cell>
          <cell r="E775" t="str">
            <v>und</v>
          </cell>
        </row>
        <row r="776">
          <cell r="A776" t="str">
            <v>2 S 04 963 14</v>
          </cell>
          <cell r="B776" t="str">
            <v>Poço de visita - PVI 14</v>
          </cell>
          <cell r="E776" t="str">
            <v>und</v>
          </cell>
        </row>
        <row r="777">
          <cell r="A777" t="str">
            <v>2 S 04 963 15</v>
          </cell>
          <cell r="B777" t="str">
            <v>Poço de visita - PVI 15</v>
          </cell>
          <cell r="E777" t="str">
            <v>und</v>
          </cell>
        </row>
        <row r="778">
          <cell r="A778" t="str">
            <v>2 S 04 963 16</v>
          </cell>
          <cell r="B778" t="str">
            <v>Poço de visita - PVI 16</v>
          </cell>
          <cell r="E778" t="str">
            <v>und</v>
          </cell>
        </row>
        <row r="779">
          <cell r="A779" t="str">
            <v>2 S 04 963 17</v>
          </cell>
          <cell r="B779" t="str">
            <v>Poço de visita - PVI 17</v>
          </cell>
          <cell r="E779" t="str">
            <v>und</v>
          </cell>
        </row>
        <row r="780">
          <cell r="A780" t="str">
            <v>2 S 04 963 18</v>
          </cell>
          <cell r="B780" t="str">
            <v>Poço de visita - PVI 18</v>
          </cell>
          <cell r="E780" t="str">
            <v>und</v>
          </cell>
        </row>
        <row r="781">
          <cell r="A781" t="str">
            <v>2 S 04 963 31</v>
          </cell>
          <cell r="B781" t="str">
            <v>Chaminé dos poços de visita - CPV 01</v>
          </cell>
          <cell r="E781" t="str">
            <v>und</v>
          </cell>
        </row>
        <row r="782">
          <cell r="A782" t="str">
            <v>2 S 04 963 32</v>
          </cell>
          <cell r="B782" t="str">
            <v>Chaminé dos poços de visita - CPV 02</v>
          </cell>
          <cell r="E782" t="str">
            <v>und</v>
          </cell>
        </row>
        <row r="783">
          <cell r="A783" t="str">
            <v>2 S 04 963 33</v>
          </cell>
          <cell r="B783" t="str">
            <v>Chaminé dos poços de visita - CPV 03</v>
          </cell>
          <cell r="E783" t="str">
            <v>und</v>
          </cell>
        </row>
        <row r="784">
          <cell r="A784" t="str">
            <v>2 S 04 963 34</v>
          </cell>
          <cell r="B784" t="str">
            <v>Chaminé dos poços de visita - CPV 04</v>
          </cell>
          <cell r="E784" t="str">
            <v>und</v>
          </cell>
        </row>
        <row r="785">
          <cell r="A785" t="str">
            <v>2 S 04 963 35</v>
          </cell>
          <cell r="B785" t="str">
            <v>Chaminé dos poços de visita - CPV 05</v>
          </cell>
          <cell r="E785" t="str">
            <v>und</v>
          </cell>
        </row>
        <row r="786">
          <cell r="A786" t="str">
            <v>2 S 04 963 36</v>
          </cell>
          <cell r="B786" t="str">
            <v>Chaminé dos poços de visita - CPV 06</v>
          </cell>
          <cell r="E786" t="str">
            <v>und</v>
          </cell>
        </row>
        <row r="787">
          <cell r="A787" t="str">
            <v>2 S 04 963 37</v>
          </cell>
          <cell r="B787" t="str">
            <v>Chaminé dos poços de visita - CPV 07</v>
          </cell>
          <cell r="E787" t="str">
            <v>und</v>
          </cell>
        </row>
        <row r="788">
          <cell r="A788" t="str">
            <v>2 S 04 964 01</v>
          </cell>
          <cell r="B788" t="str">
            <v>Tubulação de drenagem urbana - D=0,40 m s/ berço</v>
          </cell>
          <cell r="E788" t="str">
            <v>m</v>
          </cell>
        </row>
        <row r="789">
          <cell r="A789" t="str">
            <v>2 S 04 964 02</v>
          </cell>
          <cell r="B789" t="str">
            <v>Tubulação de drenagem urbana - D=0,60 m s/ berço</v>
          </cell>
          <cell r="E789" t="str">
            <v>m</v>
          </cell>
        </row>
        <row r="790">
          <cell r="A790" t="str">
            <v>2 S 04 964 03</v>
          </cell>
          <cell r="B790" t="str">
            <v>Tubulação de drenagem urbana - D=0,80 m s/ berço</v>
          </cell>
          <cell r="E790" t="str">
            <v>m</v>
          </cell>
        </row>
        <row r="791">
          <cell r="A791" t="str">
            <v>2 S 04 964 04</v>
          </cell>
          <cell r="B791" t="str">
            <v>Tubulação de drenagem urbana - D=1,00 m s/ berço</v>
          </cell>
          <cell r="E791" t="str">
            <v>m</v>
          </cell>
        </row>
        <row r="792">
          <cell r="A792" t="str">
            <v>2 S 04 964 05</v>
          </cell>
          <cell r="B792" t="str">
            <v>Tubulação de drenagem urbana - D=1,20 m s/ berço</v>
          </cell>
          <cell r="E792" t="str">
            <v>m</v>
          </cell>
        </row>
        <row r="793">
          <cell r="A793" t="str">
            <v>2 S 04 964 06</v>
          </cell>
          <cell r="B793" t="str">
            <v>Tubulação de drenagem urbana - D=1,50 m s/ berço</v>
          </cell>
          <cell r="E793" t="str">
            <v>m</v>
          </cell>
        </row>
        <row r="794">
          <cell r="A794" t="str">
            <v>2 S 04 990 01</v>
          </cell>
          <cell r="B794" t="str">
            <v>Transposição de segmento de sarjetas - TSS 01</v>
          </cell>
          <cell r="E794" t="str">
            <v>m</v>
          </cell>
        </row>
        <row r="795">
          <cell r="A795" t="str">
            <v>2 S 04 990 02</v>
          </cell>
          <cell r="B795" t="str">
            <v>Transposição de segmento de sarjetas - TSS 02</v>
          </cell>
          <cell r="E795" t="str">
            <v>m</v>
          </cell>
        </row>
        <row r="796">
          <cell r="A796" t="str">
            <v>2 S 04 990 03</v>
          </cell>
          <cell r="B796" t="str">
            <v>Transposição de segmento de sarjetas - TSS 03</v>
          </cell>
          <cell r="E796" t="str">
            <v>m</v>
          </cell>
        </row>
        <row r="797">
          <cell r="A797" t="str">
            <v>2 S 04 990 04</v>
          </cell>
          <cell r="B797" t="str">
            <v>Transposição de segmento de sarjetas - TSS 04</v>
          </cell>
          <cell r="E797" t="str">
            <v>m</v>
          </cell>
        </row>
        <row r="798">
          <cell r="A798" t="str">
            <v>2 S 04 990 05</v>
          </cell>
          <cell r="B798" t="str">
            <v>Transposição de segmento de sarjetas - TSS 05</v>
          </cell>
          <cell r="E798" t="str">
            <v>m</v>
          </cell>
        </row>
        <row r="799">
          <cell r="A799" t="str">
            <v>2 S 04 990 06</v>
          </cell>
          <cell r="B799" t="str">
            <v>Transposição de segmento de sarjetas - TSS 06</v>
          </cell>
          <cell r="E799" t="str">
            <v>m</v>
          </cell>
        </row>
        <row r="800">
          <cell r="A800" t="str">
            <v>2 S 04 991 01</v>
          </cell>
          <cell r="B800" t="str">
            <v>Tampa concr. p/caixa colet. (4 nervuras) - TCC 01</v>
          </cell>
          <cell r="E800" t="str">
            <v>und</v>
          </cell>
        </row>
        <row r="801">
          <cell r="A801" t="str">
            <v>2 S 04 991 02</v>
          </cell>
          <cell r="B801" t="str">
            <v>Tampa de ferro p/ caixa coletora - TCC 02</v>
          </cell>
          <cell r="E801" t="str">
            <v>und</v>
          </cell>
        </row>
        <row r="802">
          <cell r="A802" t="str">
            <v>2 S 04 999 03</v>
          </cell>
          <cell r="B802" t="str">
            <v>Escoramento de bueiros celulares</v>
          </cell>
          <cell r="E802" t="str">
            <v>m3</v>
          </cell>
        </row>
        <row r="803">
          <cell r="A803" t="str">
            <v>2 S 04 999 06</v>
          </cell>
          <cell r="B803" t="str">
            <v>Solo local / selo de argila apiloado</v>
          </cell>
          <cell r="E803" t="str">
            <v>m3</v>
          </cell>
        </row>
        <row r="804">
          <cell r="A804" t="str">
            <v>2 S 04 999 07</v>
          </cell>
          <cell r="B804" t="str">
            <v>Lastro de brita</v>
          </cell>
          <cell r="E804" t="str">
            <v>m3</v>
          </cell>
        </row>
        <row r="805">
          <cell r="A805" t="str">
            <v>2 S 05 000 06</v>
          </cell>
          <cell r="B805" t="str">
            <v>Calha metálica semi-circular D=0,40 m</v>
          </cell>
          <cell r="E805" t="str">
            <v>m</v>
          </cell>
        </row>
        <row r="806">
          <cell r="A806" t="str">
            <v>2 S 05 000 09</v>
          </cell>
          <cell r="B806" t="str">
            <v>Dentes para bueiros simples D=0,60 m</v>
          </cell>
          <cell r="E806" t="str">
            <v>und</v>
          </cell>
        </row>
        <row r="807">
          <cell r="A807" t="str">
            <v>2 S 05 000 10</v>
          </cell>
          <cell r="B807" t="str">
            <v>Dentes para bueiros simples D=0,80 m</v>
          </cell>
          <cell r="E807" t="str">
            <v>und</v>
          </cell>
        </row>
        <row r="808">
          <cell r="A808" t="str">
            <v>2 S 05 000 11</v>
          </cell>
          <cell r="B808" t="str">
            <v>Dentes para bueiros simples D=1,00 m</v>
          </cell>
          <cell r="E808" t="str">
            <v>und</v>
          </cell>
        </row>
        <row r="809">
          <cell r="A809" t="str">
            <v>2 S 05 000 12</v>
          </cell>
          <cell r="B809" t="str">
            <v>Dentes para bueiros simples D=1,20 m</v>
          </cell>
          <cell r="E809" t="str">
            <v>und</v>
          </cell>
        </row>
        <row r="810">
          <cell r="A810" t="str">
            <v>2 S 05 000 13</v>
          </cell>
          <cell r="B810" t="str">
            <v>Dentes para bueiros simples D=1,50 m</v>
          </cell>
          <cell r="E810" t="str">
            <v>und</v>
          </cell>
        </row>
        <row r="811">
          <cell r="A811" t="str">
            <v>2 S 05 000 14</v>
          </cell>
          <cell r="B811" t="str">
            <v>Dentes para bueiros duplos D=1,00 m</v>
          </cell>
          <cell r="E811" t="str">
            <v>und</v>
          </cell>
        </row>
        <row r="812">
          <cell r="A812" t="str">
            <v>2 S 05 000 15</v>
          </cell>
          <cell r="B812" t="str">
            <v>Dentes para bueiros duplos D=1,20 m</v>
          </cell>
          <cell r="E812" t="str">
            <v>und</v>
          </cell>
        </row>
        <row r="813">
          <cell r="A813" t="str">
            <v>2 S 05 000 16</v>
          </cell>
          <cell r="B813" t="str">
            <v>Dentes para bueiros duplos D=1,50 m</v>
          </cell>
          <cell r="E813" t="str">
            <v>und</v>
          </cell>
        </row>
        <row r="814">
          <cell r="A814" t="str">
            <v>2 S 05 000 17</v>
          </cell>
          <cell r="B814" t="str">
            <v>Dentes para bueiros triplos D=1,00 m</v>
          </cell>
          <cell r="E814" t="str">
            <v>und</v>
          </cell>
        </row>
        <row r="815">
          <cell r="A815" t="str">
            <v>2 S 05 000 18</v>
          </cell>
          <cell r="B815" t="str">
            <v>Dentes para bueiros triplos D=1,20</v>
          </cell>
          <cell r="E815" t="str">
            <v>und</v>
          </cell>
        </row>
        <row r="816">
          <cell r="A816" t="str">
            <v>2 S 05 000 19</v>
          </cell>
          <cell r="B816" t="str">
            <v>Dentes para bueiros triplos D=1,50 m</v>
          </cell>
          <cell r="E816" t="str">
            <v>und</v>
          </cell>
        </row>
        <row r="817">
          <cell r="A817" t="str">
            <v>2 S 05 100 00</v>
          </cell>
          <cell r="B817" t="str">
            <v>Enleivamento</v>
          </cell>
          <cell r="E817" t="str">
            <v>m2</v>
          </cell>
        </row>
        <row r="818">
          <cell r="A818" t="str">
            <v>2 S 05 102 00</v>
          </cell>
          <cell r="B818" t="str">
            <v>Hidrossemeadura</v>
          </cell>
          <cell r="E818" t="str">
            <v>m2</v>
          </cell>
        </row>
        <row r="819">
          <cell r="A819" t="str">
            <v>2 S 05 300 01</v>
          </cell>
          <cell r="B819" t="str">
            <v>Alvenaria de pedra arrumada</v>
          </cell>
          <cell r="E819" t="str">
            <v>m3</v>
          </cell>
        </row>
        <row r="820">
          <cell r="A820" t="str">
            <v>2 S 05 300 02</v>
          </cell>
          <cell r="B820" t="str">
            <v>Enrocamento de pedra jogada</v>
          </cell>
          <cell r="E820" t="str">
            <v>m3</v>
          </cell>
        </row>
        <row r="821">
          <cell r="A821" t="str">
            <v>2 S 05 301 00</v>
          </cell>
          <cell r="B821" t="str">
            <v>Alvenaria de pedra argamassada</v>
          </cell>
          <cell r="E821" t="str">
            <v>m3</v>
          </cell>
        </row>
        <row r="822">
          <cell r="A822" t="str">
            <v>2 S 05 301 01</v>
          </cell>
          <cell r="B822" t="str">
            <v>Alvenaria tijolos de 20 cm de espessura</v>
          </cell>
          <cell r="E822" t="str">
            <v>m2</v>
          </cell>
        </row>
        <row r="823">
          <cell r="A823" t="str">
            <v>2 S 05 302 01</v>
          </cell>
          <cell r="B823" t="str">
            <v>Muro gabião tipo caixa</v>
          </cell>
          <cell r="E823" t="str">
            <v>m3</v>
          </cell>
        </row>
        <row r="824">
          <cell r="A824" t="str">
            <v>2 S 05 303 01</v>
          </cell>
          <cell r="B824" t="str">
            <v>Terra armada - ECE - greide 0,0&lt;h&lt;6,00m</v>
          </cell>
          <cell r="E824" t="str">
            <v>m2</v>
          </cell>
        </row>
        <row r="825">
          <cell r="A825" t="str">
            <v>2 S 05 303 02</v>
          </cell>
          <cell r="B825" t="str">
            <v>Terra armada - ECE - greide 6,0&lt;h&lt;9,00m</v>
          </cell>
          <cell r="E825" t="str">
            <v>m2</v>
          </cell>
        </row>
        <row r="826">
          <cell r="A826" t="str">
            <v>2 S 05 303 03</v>
          </cell>
          <cell r="B826" t="str">
            <v>Terra armada - ECE - greide 9,0&lt;h&lt;12,00m</v>
          </cell>
          <cell r="E826" t="str">
            <v>m2</v>
          </cell>
        </row>
        <row r="827">
          <cell r="A827" t="str">
            <v>2 S 05 303 04</v>
          </cell>
          <cell r="B827" t="str">
            <v>Terra armada - ECE - pé de talude 0,0&lt;h&lt;6,00m</v>
          </cell>
          <cell r="E827" t="str">
            <v>m2</v>
          </cell>
        </row>
        <row r="828">
          <cell r="A828" t="str">
            <v>2 S 05 303 05</v>
          </cell>
          <cell r="B828" t="str">
            <v>Terra armada - ECE - pé de talude 6,0&lt;h&lt;9,00m</v>
          </cell>
          <cell r="E828" t="str">
            <v>m2</v>
          </cell>
        </row>
        <row r="829">
          <cell r="A829" t="str">
            <v>2 S 05 303 06</v>
          </cell>
          <cell r="B829" t="str">
            <v>Terra armada - ECE - pé de talude 9,0&lt;h&lt;12,00m</v>
          </cell>
          <cell r="E829" t="str">
            <v>m2</v>
          </cell>
        </row>
        <row r="830">
          <cell r="A830" t="str">
            <v>2 S 05 303 07</v>
          </cell>
          <cell r="B830" t="str">
            <v>Terra armada - ECE - encontro portante 0,0&lt;h&lt;6,00m</v>
          </cell>
          <cell r="E830" t="str">
            <v>m2</v>
          </cell>
        </row>
        <row r="831">
          <cell r="A831" t="str">
            <v>2 S 05 303 08</v>
          </cell>
          <cell r="B831" t="str">
            <v>Terra armada - ECE - encontro portante 6,0&lt;h&lt;9,00m</v>
          </cell>
          <cell r="E831" t="str">
            <v>m2</v>
          </cell>
        </row>
        <row r="832">
          <cell r="A832" t="str">
            <v>2 S 05 303 09</v>
          </cell>
          <cell r="B832" t="str">
            <v>Escamas de concreto armado para terra armada</v>
          </cell>
          <cell r="E832" t="str">
            <v>m3</v>
          </cell>
        </row>
        <row r="833">
          <cell r="A833" t="str">
            <v>2 S 05 303 10</v>
          </cell>
          <cell r="B833" t="str">
            <v>Concr. soleira e arremates de maciço terra armada</v>
          </cell>
          <cell r="E833" t="str">
            <v>m3</v>
          </cell>
        </row>
        <row r="834">
          <cell r="A834" t="str">
            <v>2 S 05 303 11</v>
          </cell>
          <cell r="B834" t="str">
            <v>Montagem de maciço terra armada</v>
          </cell>
          <cell r="E834" t="str">
            <v>m2</v>
          </cell>
        </row>
        <row r="835">
          <cell r="A835" t="str">
            <v>2 S 05 340 01</v>
          </cell>
          <cell r="B835" t="str">
            <v>Execução cortina atirantada conc.armado fck=15 MPa</v>
          </cell>
          <cell r="E835" t="str">
            <v>m2</v>
          </cell>
        </row>
        <row r="836">
          <cell r="A836" t="str">
            <v>2 S 05 900 01</v>
          </cell>
          <cell r="B836" t="str">
            <v>Tirante protendido p/ cort. aço st 85/105 D= 32mm</v>
          </cell>
          <cell r="E836" t="str">
            <v>m</v>
          </cell>
        </row>
        <row r="837">
          <cell r="A837" t="str">
            <v>2 S 06 210 01</v>
          </cell>
          <cell r="B837" t="str">
            <v>Pórtico metálico</v>
          </cell>
          <cell r="E837" t="str">
            <v>und</v>
          </cell>
        </row>
        <row r="838">
          <cell r="A838" t="str">
            <v>2 S 06 400 01</v>
          </cell>
          <cell r="B838" t="str">
            <v>Cerca arame farp. c/ mourão concr. seção quadrada</v>
          </cell>
          <cell r="E838" t="str">
            <v>m</v>
          </cell>
        </row>
        <row r="839">
          <cell r="A839" t="str">
            <v>2 S 06 400 02</v>
          </cell>
          <cell r="B839" t="str">
            <v>Cerca arame farp. c/ mourão concr. seção triang.</v>
          </cell>
          <cell r="E839" t="str">
            <v>m</v>
          </cell>
        </row>
        <row r="840">
          <cell r="A840" t="str">
            <v>2 S 06 410 00</v>
          </cell>
          <cell r="B840" t="str">
            <v>Cercas de arame farpado com suportes de madeira</v>
          </cell>
          <cell r="E840" t="str">
            <v>m</v>
          </cell>
        </row>
        <row r="841">
          <cell r="A841" t="str">
            <v>2 S 09 001 05</v>
          </cell>
          <cell r="B841" t="str">
            <v>Transporte local em rodov. não pav. (const.)</v>
          </cell>
          <cell r="E841" t="str">
            <v>tkm</v>
          </cell>
        </row>
        <row r="842">
          <cell r="A842" t="str">
            <v>2 S 09 001 40</v>
          </cell>
          <cell r="B842" t="str">
            <v>Transporte local c/ carroceria em rodovia não pav.</v>
          </cell>
          <cell r="E842" t="str">
            <v>tkm</v>
          </cell>
        </row>
        <row r="843">
          <cell r="A843" t="str">
            <v>2 S 09 001 90</v>
          </cell>
          <cell r="B843" t="str">
            <v>Transporte comercial c/ carr. rodov. não pav.</v>
          </cell>
          <cell r="E843" t="str">
            <v>tkm</v>
          </cell>
        </row>
        <row r="844">
          <cell r="A844" t="str">
            <v>2 S 09 002 05</v>
          </cell>
          <cell r="B844" t="str">
            <v>Transporte local em rodov. pavim. (const.)</v>
          </cell>
          <cell r="E844" t="str">
            <v>tkm</v>
          </cell>
        </row>
        <row r="845">
          <cell r="A845" t="str">
            <v>2 S 09 002 40</v>
          </cell>
          <cell r="B845" t="str">
            <v>Transporte local c/ carroceria em rodov. pavim.</v>
          </cell>
          <cell r="E845" t="str">
            <v>tkm</v>
          </cell>
        </row>
        <row r="846">
          <cell r="A846" t="str">
            <v>2 S 09 002 90</v>
          </cell>
          <cell r="B846" t="str">
            <v>Transporte comerc. c/ carr. rodov. pavim.</v>
          </cell>
          <cell r="E846" t="str">
            <v>tkm</v>
          </cell>
        </row>
        <row r="847">
          <cell r="B847" t="str">
            <v>Conservação</v>
          </cell>
        </row>
        <row r="848">
          <cell r="A848" t="str">
            <v>3 S 01 200 00</v>
          </cell>
          <cell r="B848" t="str">
            <v>Escavação e carga mat. jazida (consv)</v>
          </cell>
          <cell r="E848" t="str">
            <v>m3</v>
          </cell>
        </row>
        <row r="849">
          <cell r="A849" t="str">
            <v>3 S 01 401 00</v>
          </cell>
          <cell r="B849" t="str">
            <v>Recomposição de revestimento primário</v>
          </cell>
          <cell r="E849" t="str">
            <v>m3</v>
          </cell>
        </row>
        <row r="850">
          <cell r="A850" t="str">
            <v>3 S 01 930 00</v>
          </cell>
          <cell r="B850" t="str">
            <v>Regularização mecânica da faixa de domínio</v>
          </cell>
          <cell r="E850" t="str">
            <v>m2</v>
          </cell>
        </row>
        <row r="851">
          <cell r="A851" t="str">
            <v>3 S 02 200 00</v>
          </cell>
          <cell r="B851" t="str">
            <v>Solo p/ base de remendo profundo</v>
          </cell>
          <cell r="E851" t="str">
            <v>m3</v>
          </cell>
        </row>
        <row r="852">
          <cell r="A852" t="str">
            <v>3 S 02 200 01</v>
          </cell>
          <cell r="B852" t="str">
            <v>Recomposição de camada granular do pavimento</v>
          </cell>
          <cell r="E852" t="str">
            <v>m3</v>
          </cell>
        </row>
        <row r="853">
          <cell r="A853" t="str">
            <v>3 S 02 220 00</v>
          </cell>
          <cell r="B853" t="str">
            <v>Solo brita p/ base de rem. profundo</v>
          </cell>
          <cell r="E853" t="str">
            <v>m3</v>
          </cell>
        </row>
        <row r="854">
          <cell r="A854" t="str">
            <v>3 S 02 230 00</v>
          </cell>
          <cell r="B854" t="str">
            <v>Brita para base de remendo profundo</v>
          </cell>
          <cell r="E854" t="str">
            <v>m3</v>
          </cell>
        </row>
        <row r="855">
          <cell r="A855" t="str">
            <v>3 S 02 241 00</v>
          </cell>
          <cell r="B855" t="str">
            <v>Solo melhorado c/ cimento p/ base rem. profundo</v>
          </cell>
          <cell r="E855" t="str">
            <v>m3</v>
          </cell>
        </row>
        <row r="856">
          <cell r="A856" t="str">
            <v>3 S 02 300 00</v>
          </cell>
          <cell r="B856" t="str">
            <v>Imprimação</v>
          </cell>
          <cell r="E856" t="str">
            <v>m2</v>
          </cell>
        </row>
        <row r="857">
          <cell r="A857" t="str">
            <v>3 S 02 400 00</v>
          </cell>
          <cell r="B857" t="str">
            <v>Pintura de ligação</v>
          </cell>
          <cell r="E857" t="str">
            <v>m2</v>
          </cell>
        </row>
        <row r="858">
          <cell r="A858" t="str">
            <v>3 S 02 500 00</v>
          </cell>
          <cell r="B858" t="str">
            <v>Capa selante com pedrisco</v>
          </cell>
          <cell r="E858" t="str">
            <v>m2</v>
          </cell>
        </row>
        <row r="859">
          <cell r="A859" t="str">
            <v>3 S 02 500 01</v>
          </cell>
          <cell r="B859" t="str">
            <v>Capa selante com areia</v>
          </cell>
          <cell r="E859" t="str">
            <v>m2</v>
          </cell>
        </row>
        <row r="860">
          <cell r="A860" t="str">
            <v>3 S 02 500 02</v>
          </cell>
          <cell r="B860" t="str">
            <v>Tratamento superficial simples com CAP</v>
          </cell>
          <cell r="E860" t="str">
            <v>m2</v>
          </cell>
        </row>
        <row r="861">
          <cell r="A861" t="str">
            <v>3 S 02 500 03</v>
          </cell>
          <cell r="B861" t="str">
            <v>Tratamento superficial simples com emulsão</v>
          </cell>
          <cell r="E861" t="str">
            <v>m2</v>
          </cell>
        </row>
        <row r="862">
          <cell r="A862" t="str">
            <v>3 S 02 500 04</v>
          </cell>
          <cell r="B862" t="str">
            <v>Tratamento superficial simples c/ banho diluído</v>
          </cell>
          <cell r="E862" t="str">
            <v>m2</v>
          </cell>
        </row>
        <row r="863">
          <cell r="A863" t="str">
            <v>3 S 02 501 00</v>
          </cell>
          <cell r="B863" t="str">
            <v>Tratamento superficial duplo c/ CAP</v>
          </cell>
          <cell r="E863" t="str">
            <v>m2</v>
          </cell>
        </row>
        <row r="864">
          <cell r="A864" t="str">
            <v>3 S 02 501 01</v>
          </cell>
          <cell r="B864" t="str">
            <v>Tratamento superficial duplo com emulsão</v>
          </cell>
          <cell r="E864" t="str">
            <v>m2</v>
          </cell>
        </row>
        <row r="865">
          <cell r="A865" t="str">
            <v>3 S 02 501 02</v>
          </cell>
          <cell r="B865" t="str">
            <v>Tratamento superficial duplo com banho diluído</v>
          </cell>
          <cell r="E865" t="str">
            <v>m2</v>
          </cell>
        </row>
        <row r="866">
          <cell r="A866" t="str">
            <v>3 S 02 502 00</v>
          </cell>
          <cell r="B866" t="str">
            <v>Tratamento superficial triplo com c.a.p.</v>
          </cell>
          <cell r="E866" t="str">
            <v>m2</v>
          </cell>
        </row>
        <row r="867">
          <cell r="A867" t="str">
            <v>3 S 02 502 01</v>
          </cell>
          <cell r="B867" t="str">
            <v>Tratamento superficial triplo com emulsão</v>
          </cell>
          <cell r="E867" t="str">
            <v>m2</v>
          </cell>
        </row>
        <row r="868">
          <cell r="A868" t="str">
            <v>3 S 02 502 02</v>
          </cell>
          <cell r="B868" t="str">
            <v>Tratamento superficial triplo com banho diluído</v>
          </cell>
          <cell r="E868" t="str">
            <v>m2</v>
          </cell>
        </row>
        <row r="869">
          <cell r="A869" t="str">
            <v>3 S 02 510 00</v>
          </cell>
          <cell r="B869" t="str">
            <v>Lama asfáltica fina (granulometrias I e II )</v>
          </cell>
          <cell r="E869" t="str">
            <v>m2</v>
          </cell>
        </row>
        <row r="870">
          <cell r="A870" t="str">
            <v>3 S 02 510 01</v>
          </cell>
          <cell r="B870" t="str">
            <v>Lama asfáltica grossa (granulometrias III e IV)</v>
          </cell>
          <cell r="E870" t="str">
            <v>m2</v>
          </cell>
        </row>
        <row r="871">
          <cell r="A871" t="str">
            <v>3 S 02 520 00</v>
          </cell>
          <cell r="B871" t="str">
            <v>Mistura areia-asfalto em betoneira</v>
          </cell>
          <cell r="E871" t="str">
            <v>m3</v>
          </cell>
        </row>
        <row r="872">
          <cell r="A872" t="str">
            <v>3 S 02 520 01</v>
          </cell>
          <cell r="B872" t="str">
            <v>Mistura areia-asfalto usinada a frio</v>
          </cell>
          <cell r="E872" t="str">
            <v>m3</v>
          </cell>
        </row>
        <row r="873">
          <cell r="A873" t="str">
            <v>3 S 02 520 02</v>
          </cell>
          <cell r="B873" t="str">
            <v>Rec.do rev. com areia asfalto a frio</v>
          </cell>
          <cell r="E873" t="str">
            <v>m3</v>
          </cell>
        </row>
        <row r="874">
          <cell r="A874" t="str">
            <v>3 S 02 521 00</v>
          </cell>
          <cell r="B874" t="str">
            <v>Mistura areia-asfalto usinada a quente</v>
          </cell>
          <cell r="E874" t="str">
            <v>m3</v>
          </cell>
        </row>
        <row r="875">
          <cell r="A875" t="str">
            <v>3 S 02 521 01</v>
          </cell>
          <cell r="B875" t="str">
            <v>Rec. do rev. com areia asfalto a quente</v>
          </cell>
          <cell r="E875" t="str">
            <v>m3</v>
          </cell>
        </row>
        <row r="876">
          <cell r="A876" t="str">
            <v>3 S 02 530 00</v>
          </cell>
          <cell r="B876" t="str">
            <v>Mistura betuminosa em betoneira</v>
          </cell>
          <cell r="E876" t="str">
            <v>m3</v>
          </cell>
        </row>
        <row r="877">
          <cell r="A877" t="str">
            <v>3 S 02 530 01</v>
          </cell>
          <cell r="B877" t="str">
            <v>Mistura betuminosa usinada a frio</v>
          </cell>
          <cell r="E877" t="str">
            <v>m3</v>
          </cell>
        </row>
        <row r="878">
          <cell r="A878" t="str">
            <v>3 S 02 530 02</v>
          </cell>
          <cell r="B878" t="str">
            <v>Rec.do rev. com mistura betuminosa a frio</v>
          </cell>
          <cell r="E878" t="str">
            <v>m3</v>
          </cell>
        </row>
        <row r="879">
          <cell r="A879" t="str">
            <v>3 S 02 540 00</v>
          </cell>
          <cell r="B879" t="str">
            <v>Mistura betuminosa usinada a quente</v>
          </cell>
          <cell r="E879" t="str">
            <v>m3</v>
          </cell>
        </row>
        <row r="880">
          <cell r="A880" t="str">
            <v>3 S 02 540 01</v>
          </cell>
          <cell r="B880" t="str">
            <v>Rec.do rev.com mistura betuminosa a quente</v>
          </cell>
          <cell r="E880" t="str">
            <v>m3</v>
          </cell>
        </row>
        <row r="881">
          <cell r="A881" t="str">
            <v>3 S 02 601 00</v>
          </cell>
          <cell r="B881" t="str">
            <v>Recomposição de placa de concreto</v>
          </cell>
          <cell r="E881" t="str">
            <v>m3</v>
          </cell>
        </row>
        <row r="882">
          <cell r="A882" t="str">
            <v>3 S 02 900 00</v>
          </cell>
          <cell r="B882" t="str">
            <v>Remoção mecanizada de revestimento betuminoso</v>
          </cell>
          <cell r="E882" t="str">
            <v>m3</v>
          </cell>
        </row>
        <row r="883">
          <cell r="A883" t="str">
            <v>3 S 02 901 00</v>
          </cell>
          <cell r="B883" t="str">
            <v>Remoção manual de revestimento betuminoso</v>
          </cell>
          <cell r="E883" t="str">
            <v>m3</v>
          </cell>
        </row>
        <row r="884">
          <cell r="A884" t="str">
            <v>3 S 02 902 00</v>
          </cell>
          <cell r="B884" t="str">
            <v>Remoção mecanizada da camada granular do pavimento</v>
          </cell>
          <cell r="E884" t="str">
            <v>m3</v>
          </cell>
        </row>
        <row r="885">
          <cell r="A885" t="str">
            <v>3 S 02 903 00</v>
          </cell>
          <cell r="B885" t="str">
            <v>Remoção manual da camada granular do pavimento</v>
          </cell>
          <cell r="E885" t="str">
            <v>m3</v>
          </cell>
        </row>
        <row r="886">
          <cell r="A886" t="str">
            <v>3 S 02 999 00</v>
          </cell>
          <cell r="B886" t="str">
            <v>Peneiramento</v>
          </cell>
          <cell r="E886" t="str">
            <v>m3</v>
          </cell>
        </row>
        <row r="887">
          <cell r="A887" t="str">
            <v>3 S 03 310 00</v>
          </cell>
          <cell r="B887" t="str">
            <v>Concreto ciclópico</v>
          </cell>
          <cell r="E887" t="str">
            <v>m3</v>
          </cell>
        </row>
        <row r="888">
          <cell r="A888" t="str">
            <v>3 S 03 329 00</v>
          </cell>
          <cell r="B888" t="str">
            <v>Concreto de cimento (confecção e lançamento)</v>
          </cell>
          <cell r="E888" t="str">
            <v>m3</v>
          </cell>
        </row>
        <row r="889">
          <cell r="A889" t="str">
            <v>3 S 03 329 01</v>
          </cell>
          <cell r="B889" t="str">
            <v>Concreto de cimento(confecção manual e lançamento)</v>
          </cell>
          <cell r="E889" t="str">
            <v>m3</v>
          </cell>
        </row>
        <row r="890">
          <cell r="A890" t="str">
            <v>3 S 03 340 02</v>
          </cell>
          <cell r="B890" t="str">
            <v>Argamassa cimento areia 1-6</v>
          </cell>
          <cell r="E890" t="str">
            <v>m3</v>
          </cell>
        </row>
        <row r="891">
          <cell r="A891" t="str">
            <v>3 S 03 340 03</v>
          </cell>
          <cell r="B891" t="str">
            <v>Argamassa cimento solo 1:10</v>
          </cell>
          <cell r="E891" t="str">
            <v>m3</v>
          </cell>
        </row>
        <row r="892">
          <cell r="A892" t="str">
            <v>3 S 03 353 00</v>
          </cell>
          <cell r="B892" t="str">
            <v>Dobragem e colocação de armadura</v>
          </cell>
          <cell r="E892" t="str">
            <v>kg</v>
          </cell>
        </row>
        <row r="893">
          <cell r="A893" t="str">
            <v>3 S 03 370 00</v>
          </cell>
          <cell r="B893" t="str">
            <v>Forma comum de madeira</v>
          </cell>
          <cell r="E893" t="str">
            <v>m2</v>
          </cell>
        </row>
        <row r="894">
          <cell r="A894" t="str">
            <v>3 S 03 940 01</v>
          </cell>
          <cell r="B894" t="str">
            <v>Reaterro e compactação p/ bueiro</v>
          </cell>
          <cell r="E894" t="str">
            <v>m3</v>
          </cell>
        </row>
        <row r="895">
          <cell r="A895" t="str">
            <v>3 S 03 940 02</v>
          </cell>
          <cell r="B895" t="str">
            <v>Reaterro apiloado</v>
          </cell>
          <cell r="E895" t="str">
            <v>m3</v>
          </cell>
        </row>
        <row r="896">
          <cell r="A896" t="str">
            <v>3 S 03 950 00</v>
          </cell>
          <cell r="B896" t="str">
            <v>Limpeza de ponte</v>
          </cell>
          <cell r="E896" t="str">
            <v>m</v>
          </cell>
        </row>
        <row r="897">
          <cell r="A897" t="str">
            <v>3 S 04 000 00</v>
          </cell>
          <cell r="B897" t="str">
            <v>Escavação manual em material de 1a categoria</v>
          </cell>
          <cell r="E897" t="str">
            <v>m3</v>
          </cell>
        </row>
        <row r="898">
          <cell r="A898" t="str">
            <v>3 S 04 000 01</v>
          </cell>
          <cell r="B898" t="str">
            <v>Escavação manual em material de 2a categoria</v>
          </cell>
          <cell r="E898" t="str">
            <v>m3</v>
          </cell>
        </row>
        <row r="899">
          <cell r="A899" t="str">
            <v>3 S 04 001 00</v>
          </cell>
          <cell r="B899" t="str">
            <v>Escavação mecaniz. de vala em mater. de 1a cat.</v>
          </cell>
          <cell r="E899" t="str">
            <v>m3</v>
          </cell>
        </row>
        <row r="900">
          <cell r="A900" t="str">
            <v>3 S 04 010 00</v>
          </cell>
          <cell r="B900" t="str">
            <v>Escavação mecaniz.de vala em material de 2a cat.</v>
          </cell>
          <cell r="E900" t="str">
            <v>m3</v>
          </cell>
        </row>
        <row r="901">
          <cell r="A901" t="str">
            <v>3 S 04 020 00</v>
          </cell>
          <cell r="B901" t="str">
            <v>Escavação e carga de material de 3a cat. em valas</v>
          </cell>
          <cell r="E901" t="str">
            <v>m3</v>
          </cell>
        </row>
        <row r="902">
          <cell r="A902" t="str">
            <v>3 S 04 300 16</v>
          </cell>
          <cell r="B902" t="str">
            <v>Bueiro met. chapa múltipla D=1,60m galv.</v>
          </cell>
          <cell r="E902" t="str">
            <v>m</v>
          </cell>
        </row>
        <row r="903">
          <cell r="A903" t="str">
            <v>3 S 04 300 20</v>
          </cell>
          <cell r="B903" t="str">
            <v>Bueiro met. chapa múltipla D=2,00m galv.</v>
          </cell>
          <cell r="E903" t="str">
            <v>m</v>
          </cell>
        </row>
        <row r="904">
          <cell r="A904" t="str">
            <v>3 S 04 301 16</v>
          </cell>
          <cell r="B904" t="str">
            <v>Bueiro met.chapas múlt. D=1,60 m rev. epoxy</v>
          </cell>
          <cell r="E904" t="str">
            <v>m</v>
          </cell>
        </row>
        <row r="905">
          <cell r="A905" t="str">
            <v>3 S 04 301 20</v>
          </cell>
          <cell r="B905" t="str">
            <v>Bueiro met. chapas múlt. D=2,00 m rev. epoxy</v>
          </cell>
          <cell r="E905" t="str">
            <v>m</v>
          </cell>
        </row>
        <row r="906">
          <cell r="A906" t="str">
            <v>3 S 04 310 16</v>
          </cell>
          <cell r="B906" t="str">
            <v>Bueiro met. s/interrupção tráf. D=1,60 m galv.</v>
          </cell>
          <cell r="E906" t="str">
            <v>m</v>
          </cell>
        </row>
        <row r="907">
          <cell r="A907" t="str">
            <v>3 S 04 310 20</v>
          </cell>
          <cell r="B907" t="str">
            <v>Bueiro met. s/interrupção tráf. D=2,00 m galv.</v>
          </cell>
          <cell r="E907" t="str">
            <v>m</v>
          </cell>
        </row>
        <row r="908">
          <cell r="A908" t="str">
            <v>3 S 04 311 16</v>
          </cell>
          <cell r="B908" t="str">
            <v>Bueiro met.s/interrupção tráf. D=1,60 m rev. epoxy</v>
          </cell>
          <cell r="E908" t="str">
            <v>m</v>
          </cell>
        </row>
        <row r="909">
          <cell r="A909" t="str">
            <v>3 S 04 311 20</v>
          </cell>
          <cell r="B909" t="str">
            <v>Bueiro met.s/interrupção tráf. D=2,00 m rev. epoxy</v>
          </cell>
          <cell r="E909" t="str">
            <v>m</v>
          </cell>
        </row>
        <row r="910">
          <cell r="A910" t="str">
            <v>3 S 04 590 00</v>
          </cell>
          <cell r="B910" t="str">
            <v>Assentamento de dreno profundo</v>
          </cell>
          <cell r="E910" t="str">
            <v>m</v>
          </cell>
        </row>
        <row r="911">
          <cell r="A911" t="str">
            <v>3 S 04 999 08</v>
          </cell>
          <cell r="B911" t="str">
            <v>Selo de argila apiloado com solo local</v>
          </cell>
          <cell r="E911" t="str">
            <v>m3</v>
          </cell>
        </row>
        <row r="912">
          <cell r="A912" t="str">
            <v>3 S 05 000 00</v>
          </cell>
          <cell r="B912" t="str">
            <v>Enrocamento de pedra arrumada</v>
          </cell>
          <cell r="E912" t="str">
            <v>m3</v>
          </cell>
        </row>
        <row r="913">
          <cell r="A913" t="str">
            <v>3 S 05 001 00</v>
          </cell>
          <cell r="B913" t="str">
            <v>Enrocamento de pedra jogada</v>
          </cell>
          <cell r="E913" t="str">
            <v>m3</v>
          </cell>
        </row>
        <row r="914">
          <cell r="A914" t="str">
            <v>3 S 05 101 01</v>
          </cell>
          <cell r="B914" t="str">
            <v>Revestimento vegetal com mudas</v>
          </cell>
          <cell r="E914" t="str">
            <v>m2</v>
          </cell>
        </row>
        <row r="915">
          <cell r="A915" t="str">
            <v>3 S 05 101 02</v>
          </cell>
          <cell r="B915" t="str">
            <v>Revestimento vegetal com grama em leivas</v>
          </cell>
          <cell r="E915" t="str">
            <v>m2</v>
          </cell>
        </row>
        <row r="916">
          <cell r="A916" t="str">
            <v>3 S 08 001 00</v>
          </cell>
          <cell r="B916" t="str">
            <v>Reconformação da plataforma</v>
          </cell>
          <cell r="E916" t="str">
            <v>ha</v>
          </cell>
        </row>
        <row r="917">
          <cell r="A917" t="str">
            <v>3 S 08 100 00</v>
          </cell>
          <cell r="B917" t="str">
            <v>Tapa buraco</v>
          </cell>
          <cell r="E917" t="str">
            <v>m3</v>
          </cell>
        </row>
        <row r="918">
          <cell r="A918" t="str">
            <v>3 S 08 101 01</v>
          </cell>
          <cell r="B918" t="str">
            <v>Remendo profundo com demolição manual</v>
          </cell>
          <cell r="E918" t="str">
            <v>m3</v>
          </cell>
        </row>
        <row r="919">
          <cell r="A919" t="str">
            <v>3 S 08 101 02</v>
          </cell>
          <cell r="B919" t="str">
            <v>Remendo profundo com demolição mecanizada</v>
          </cell>
          <cell r="E919" t="str">
            <v>m3</v>
          </cell>
        </row>
        <row r="920">
          <cell r="A920" t="str">
            <v>3 S 08 102 00</v>
          </cell>
          <cell r="B920" t="str">
            <v>Limpeza ench. juntas pav. concr. a quente (consv)</v>
          </cell>
          <cell r="E920" t="str">
            <v>m</v>
          </cell>
        </row>
        <row r="921">
          <cell r="A921" t="str">
            <v>3 S 08 102 01</v>
          </cell>
          <cell r="B921" t="str">
            <v>Limpeza ench. juntas pav. concr. a frio (consv)</v>
          </cell>
          <cell r="E921" t="str">
            <v>m</v>
          </cell>
        </row>
        <row r="922">
          <cell r="A922" t="str">
            <v>3 S 08 103 00</v>
          </cell>
          <cell r="B922" t="str">
            <v>Selagem de trinca</v>
          </cell>
          <cell r="E922" t="str">
            <v>l</v>
          </cell>
        </row>
        <row r="923">
          <cell r="A923" t="str">
            <v>3 S 08 104 01</v>
          </cell>
          <cell r="B923" t="str">
            <v>Combate à exsudação com areia</v>
          </cell>
          <cell r="E923" t="str">
            <v>m2</v>
          </cell>
        </row>
        <row r="924">
          <cell r="A924" t="str">
            <v>3 S 08 104 02</v>
          </cell>
          <cell r="B924" t="str">
            <v>Combate à exsudação com pedrisco</v>
          </cell>
          <cell r="E924" t="str">
            <v>m2</v>
          </cell>
        </row>
        <row r="925">
          <cell r="A925" t="str">
            <v>3 S 08 109 00</v>
          </cell>
          <cell r="B925" t="str">
            <v>Correção de defeitos com mistura betuminosa</v>
          </cell>
          <cell r="E925" t="str">
            <v>m3</v>
          </cell>
        </row>
        <row r="926">
          <cell r="A926" t="str">
            <v>3 S 08 109 12</v>
          </cell>
          <cell r="B926" t="str">
            <v>Correção de defeitos por fresagem descontínua</v>
          </cell>
          <cell r="E926" t="str">
            <v>m3</v>
          </cell>
        </row>
        <row r="927">
          <cell r="A927" t="str">
            <v>3 S 08 110 00</v>
          </cell>
          <cell r="B927" t="str">
            <v>Correção de defeitos por penetração</v>
          </cell>
          <cell r="E927" t="str">
            <v>m2</v>
          </cell>
        </row>
        <row r="928">
          <cell r="A928" t="str">
            <v>3 S 08 200 00</v>
          </cell>
          <cell r="B928" t="str">
            <v>Recomp. de guarda corpo</v>
          </cell>
          <cell r="E928" t="str">
            <v>m</v>
          </cell>
        </row>
        <row r="929">
          <cell r="A929" t="str">
            <v>3 S 08 200 01</v>
          </cell>
          <cell r="B929" t="str">
            <v>Recomposição de sarjeta em alvenaria de tijolo</v>
          </cell>
          <cell r="E929" t="str">
            <v>m2</v>
          </cell>
        </row>
        <row r="930">
          <cell r="A930" t="str">
            <v>3 S 08 300 01</v>
          </cell>
          <cell r="B930" t="str">
            <v>Limpeza de sarjeta e meio fio</v>
          </cell>
          <cell r="E930" t="str">
            <v>m</v>
          </cell>
        </row>
        <row r="931">
          <cell r="A931" t="str">
            <v>3 S 08 301 01</v>
          </cell>
          <cell r="B931" t="str">
            <v>Limpeza de valeta de corte</v>
          </cell>
          <cell r="E931" t="str">
            <v>m</v>
          </cell>
        </row>
        <row r="932">
          <cell r="A932" t="str">
            <v>3 S 08 301 02</v>
          </cell>
          <cell r="B932" t="str">
            <v>Limpeza de vala de drenagem</v>
          </cell>
          <cell r="E932" t="str">
            <v>m</v>
          </cell>
        </row>
        <row r="933">
          <cell r="A933" t="str">
            <v>3 S 08 301 03</v>
          </cell>
          <cell r="B933" t="str">
            <v>Limpeza de descida d'água</v>
          </cell>
          <cell r="E933" t="str">
            <v>m</v>
          </cell>
        </row>
        <row r="934">
          <cell r="A934" t="str">
            <v>3 S 08 302 01</v>
          </cell>
          <cell r="B934" t="str">
            <v>Limpeza de bueiro</v>
          </cell>
          <cell r="E934" t="str">
            <v>m3</v>
          </cell>
        </row>
        <row r="935">
          <cell r="A935" t="str">
            <v>3 S 08 302 02</v>
          </cell>
          <cell r="B935" t="str">
            <v>Desobstrução de bueiro</v>
          </cell>
          <cell r="E935" t="str">
            <v>m3</v>
          </cell>
        </row>
        <row r="936">
          <cell r="A936" t="str">
            <v>3 S 08 302 03</v>
          </cell>
          <cell r="B936" t="str">
            <v>Assentamento de tubo D=0,60 m</v>
          </cell>
          <cell r="E936" t="str">
            <v>m</v>
          </cell>
        </row>
        <row r="937">
          <cell r="A937" t="str">
            <v>3 S 08 302 04</v>
          </cell>
          <cell r="B937" t="str">
            <v>Assentamento de tubo D=0,80 m</v>
          </cell>
          <cell r="E937" t="str">
            <v>m</v>
          </cell>
        </row>
        <row r="938">
          <cell r="A938" t="str">
            <v>3 S 08 302 05</v>
          </cell>
          <cell r="B938" t="str">
            <v>Assentamento de tubo D=1,0 m</v>
          </cell>
          <cell r="E938" t="str">
            <v>m</v>
          </cell>
        </row>
        <row r="939">
          <cell r="A939" t="str">
            <v>3 S 08 302 06</v>
          </cell>
          <cell r="B939" t="str">
            <v>Assentamento de tubo D=1,20 m</v>
          </cell>
          <cell r="E939" t="str">
            <v>m</v>
          </cell>
        </row>
        <row r="940">
          <cell r="A940" t="str">
            <v>3 S 08 400 00</v>
          </cell>
          <cell r="B940" t="str">
            <v>Limpeza de placa de sinalização</v>
          </cell>
          <cell r="E940" t="str">
            <v>m2</v>
          </cell>
        </row>
        <row r="941">
          <cell r="A941" t="str">
            <v>3 S 08 400 01</v>
          </cell>
          <cell r="B941" t="str">
            <v>Recomposição placa de sinalização</v>
          </cell>
          <cell r="E941" t="str">
            <v>m2</v>
          </cell>
        </row>
        <row r="942">
          <cell r="A942" t="str">
            <v>3 S 08 400 02</v>
          </cell>
          <cell r="B942" t="str">
            <v>Substituição de balizador</v>
          </cell>
          <cell r="E942" t="str">
            <v>un</v>
          </cell>
        </row>
        <row r="943">
          <cell r="A943" t="str">
            <v>3 S 08 401 00</v>
          </cell>
          <cell r="B943" t="str">
            <v>Recomposição de defensa metálica</v>
          </cell>
          <cell r="E943" t="str">
            <v>m</v>
          </cell>
        </row>
        <row r="944">
          <cell r="A944" t="str">
            <v>3 S 08 402 00</v>
          </cell>
          <cell r="B944" t="str">
            <v>Caiação</v>
          </cell>
          <cell r="E944" t="str">
            <v>m2</v>
          </cell>
        </row>
        <row r="945">
          <cell r="A945" t="str">
            <v>3 S 08 403 00</v>
          </cell>
          <cell r="B945" t="str">
            <v>Renovação de sinalização horizontal</v>
          </cell>
          <cell r="E945" t="str">
            <v>m2</v>
          </cell>
        </row>
        <row r="946">
          <cell r="A946" t="str">
            <v>3 S 08 404 00</v>
          </cell>
          <cell r="B946" t="str">
            <v>Recomp. tot. cerca c/ mourão de conc. secção quad.</v>
          </cell>
          <cell r="E946" t="str">
            <v>m</v>
          </cell>
        </row>
        <row r="947">
          <cell r="A947" t="str">
            <v>3 S 08 404 01</v>
          </cell>
          <cell r="B947" t="str">
            <v>Recomp. parc. cerca de conc. seção quad. - mourão</v>
          </cell>
          <cell r="E947" t="str">
            <v>m</v>
          </cell>
        </row>
        <row r="948">
          <cell r="A948" t="str">
            <v>3 S 08 404 02</v>
          </cell>
          <cell r="B948" t="str">
            <v>Recomp. parc. cerca c/ mourão de concr.-arame</v>
          </cell>
          <cell r="E948" t="str">
            <v>m</v>
          </cell>
        </row>
        <row r="949">
          <cell r="A949" t="str">
            <v>3 S 08 404 03</v>
          </cell>
          <cell r="B949" t="str">
            <v>Recomp. tot. cerca c/ mourão concr. seção triang.</v>
          </cell>
          <cell r="E949" t="str">
            <v>m</v>
          </cell>
        </row>
        <row r="950">
          <cell r="A950" t="str">
            <v>3 S 08 404 04</v>
          </cell>
          <cell r="B950" t="str">
            <v>Recomp. parc. cerca c/ mourão concr. seção triang.</v>
          </cell>
          <cell r="E950" t="str">
            <v>m</v>
          </cell>
        </row>
        <row r="951">
          <cell r="A951" t="str">
            <v>3 S 08 414 00</v>
          </cell>
          <cell r="B951" t="str">
            <v>Recomposição total de cerca com mourão de madeira</v>
          </cell>
          <cell r="E951" t="str">
            <v>m</v>
          </cell>
        </row>
        <row r="952">
          <cell r="A952" t="str">
            <v>3 S 08 414 01</v>
          </cell>
          <cell r="B952" t="str">
            <v>Recomposição parcial cerca de madeira - mourão</v>
          </cell>
          <cell r="E952" t="str">
            <v>m</v>
          </cell>
        </row>
        <row r="953">
          <cell r="A953" t="str">
            <v>3 S 08 414 02</v>
          </cell>
          <cell r="B953" t="str">
            <v>Recomp. parcial cerca c/ mourão de madeira - arame</v>
          </cell>
          <cell r="E953" t="str">
            <v>m</v>
          </cell>
        </row>
        <row r="954">
          <cell r="A954" t="str">
            <v>3 S 08 500 00</v>
          </cell>
          <cell r="B954" t="str">
            <v>Recomposição manual de aterro</v>
          </cell>
          <cell r="E954" t="str">
            <v>m3</v>
          </cell>
        </row>
        <row r="955">
          <cell r="A955" t="str">
            <v>3 S 08 501 00</v>
          </cell>
          <cell r="B955" t="str">
            <v>Recomposição mecanizada de aterro</v>
          </cell>
          <cell r="E955" t="str">
            <v>m3</v>
          </cell>
        </row>
        <row r="956">
          <cell r="A956" t="str">
            <v>3 S 08 510 00</v>
          </cell>
          <cell r="B956" t="str">
            <v>Remoção manual de barreira em solo</v>
          </cell>
          <cell r="E956" t="str">
            <v>m3</v>
          </cell>
        </row>
        <row r="957">
          <cell r="A957" t="str">
            <v>3 S 08 510 01</v>
          </cell>
          <cell r="B957" t="str">
            <v>Remoção manual de barreira em rocha</v>
          </cell>
          <cell r="E957" t="str">
            <v>m3</v>
          </cell>
        </row>
        <row r="958">
          <cell r="A958" t="str">
            <v>3 S 08 511 00</v>
          </cell>
          <cell r="B958" t="str">
            <v>Remoção mecanizada de barreira - solo</v>
          </cell>
          <cell r="E958" t="str">
            <v>m3</v>
          </cell>
        </row>
        <row r="959">
          <cell r="A959" t="str">
            <v>3 S 08 512 00</v>
          </cell>
          <cell r="B959" t="str">
            <v>Remoção mecanizada de barreira - rocha</v>
          </cell>
          <cell r="E959" t="str">
            <v>m3</v>
          </cell>
        </row>
        <row r="960">
          <cell r="A960" t="str">
            <v>3 S 08 513 00</v>
          </cell>
          <cell r="B960" t="str">
            <v>Remoção de matacões</v>
          </cell>
          <cell r="E960" t="str">
            <v>m3</v>
          </cell>
        </row>
        <row r="961">
          <cell r="A961" t="str">
            <v>3 S 08 900 00</v>
          </cell>
          <cell r="B961" t="str">
            <v>Roçada manual</v>
          </cell>
          <cell r="E961" t="str">
            <v>ha</v>
          </cell>
        </row>
        <row r="962">
          <cell r="A962" t="str">
            <v>3 S 08 900 01</v>
          </cell>
          <cell r="B962" t="str">
            <v>Roçada de capim colonião</v>
          </cell>
          <cell r="E962" t="str">
            <v>ha</v>
          </cell>
        </row>
        <row r="963">
          <cell r="A963" t="str">
            <v>3 S 08 901 00</v>
          </cell>
          <cell r="B963" t="str">
            <v>Roçada mecanizada</v>
          </cell>
          <cell r="E963" t="str">
            <v>ha</v>
          </cell>
        </row>
        <row r="964">
          <cell r="A964" t="str">
            <v>3 S 08 901 01</v>
          </cell>
          <cell r="B964" t="str">
            <v>Corte e limpeza de áreas gramadas</v>
          </cell>
          <cell r="E964" t="str">
            <v>m2</v>
          </cell>
        </row>
        <row r="965">
          <cell r="A965" t="str">
            <v>3 S 08 910 00</v>
          </cell>
          <cell r="B965" t="str">
            <v>Capina manual</v>
          </cell>
          <cell r="E965" t="str">
            <v>m2</v>
          </cell>
        </row>
        <row r="966">
          <cell r="A966" t="str">
            <v>3 S 09 001 00</v>
          </cell>
          <cell r="B966" t="str">
            <v>Transporte local c/ basc. 5m3 em rodov. não pav.</v>
          </cell>
          <cell r="E966" t="str">
            <v>tkm</v>
          </cell>
        </row>
        <row r="967">
          <cell r="A967" t="str">
            <v>3 S 09 001 06</v>
          </cell>
          <cell r="B967" t="str">
            <v>Transporte local c/ basc. 10m3 em rodov. não pav.</v>
          </cell>
          <cell r="E967" t="str">
            <v>tkm</v>
          </cell>
        </row>
        <row r="968">
          <cell r="A968" t="str">
            <v>3 S 09 001 41</v>
          </cell>
          <cell r="B968" t="str">
            <v>Transp. local c/ carroceria 4t em rodov. não pav.</v>
          </cell>
          <cell r="E968" t="str">
            <v>tkm</v>
          </cell>
        </row>
        <row r="969">
          <cell r="A969" t="str">
            <v>3 S 09 001 90</v>
          </cell>
          <cell r="B969" t="str">
            <v>Transporte comercial c/ carroc. rodov. não pav.</v>
          </cell>
          <cell r="E969" t="str">
            <v>tkm</v>
          </cell>
        </row>
        <row r="970">
          <cell r="A970" t="str">
            <v>3 S 09 002 00</v>
          </cell>
          <cell r="B970" t="str">
            <v>Transporte local basc. 5m3 em rodov. pav.</v>
          </cell>
          <cell r="E970" t="str">
            <v>tkm</v>
          </cell>
        </row>
        <row r="971">
          <cell r="A971" t="str">
            <v>3 S 09 002 03</v>
          </cell>
          <cell r="B971" t="str">
            <v>Transporte local de material para remendos</v>
          </cell>
          <cell r="E971" t="str">
            <v>tkm</v>
          </cell>
        </row>
        <row r="972">
          <cell r="A972" t="str">
            <v>3 S 09 002 06</v>
          </cell>
          <cell r="B972" t="str">
            <v>Transporte local c/ basc. 10m3 em rodov. pav.</v>
          </cell>
          <cell r="E972" t="str">
            <v>tkm</v>
          </cell>
        </row>
        <row r="973">
          <cell r="A973" t="str">
            <v>3 S 09 002 41</v>
          </cell>
          <cell r="B973" t="str">
            <v>Transp. local c/ carroceria 4t em rodov. pav.</v>
          </cell>
          <cell r="E973" t="str">
            <v>tkm</v>
          </cell>
        </row>
        <row r="974">
          <cell r="A974" t="str">
            <v>3 S 09 002 90</v>
          </cell>
          <cell r="B974" t="str">
            <v>Transporte comercial c/ carroceria rodov. pav.</v>
          </cell>
          <cell r="E974" t="str">
            <v>tkm</v>
          </cell>
        </row>
        <row r="975">
          <cell r="A975" t="str">
            <v>3 S 09 102 00</v>
          </cell>
          <cell r="B975" t="str">
            <v>Transporte local material betuminoso</v>
          </cell>
          <cell r="E975" t="str">
            <v>tkm</v>
          </cell>
        </row>
        <row r="976">
          <cell r="A976" t="str">
            <v>3 S 09 201 70</v>
          </cell>
          <cell r="B976" t="str">
            <v>Transp. local água c/ cam. tanque rodov. não pav.</v>
          </cell>
          <cell r="E976" t="str">
            <v>tkm</v>
          </cell>
        </row>
        <row r="977">
          <cell r="A977" t="str">
            <v>3 S 09 202 70</v>
          </cell>
          <cell r="B977" t="str">
            <v>Transp. local água c/ cam. tanque em rodov. pav.</v>
          </cell>
          <cell r="E977" t="str">
            <v>tkm</v>
          </cell>
        </row>
        <row r="978">
          <cell r="B978" t="str">
            <v>Sinalização</v>
          </cell>
        </row>
        <row r="979">
          <cell r="A979" t="str">
            <v>4 S 03 300 01</v>
          </cell>
          <cell r="B979" t="str">
            <v>Confecção e lanç. de concreto magro em betoneira</v>
          </cell>
          <cell r="E979" t="str">
            <v>m3</v>
          </cell>
        </row>
        <row r="980">
          <cell r="A980" t="str">
            <v>4 S 03 323 01</v>
          </cell>
          <cell r="B980" t="str">
            <v>Conc.estr.fck=22 MPa contr.raz.uso ger.conf.e lanç</v>
          </cell>
          <cell r="E980" t="str">
            <v>m3</v>
          </cell>
        </row>
        <row r="981">
          <cell r="A981" t="str">
            <v>4 S 03 353 00</v>
          </cell>
          <cell r="B981" t="str">
            <v>Fornecimento, preparo colocação aço CA-50</v>
          </cell>
          <cell r="E981" t="str">
            <v>kg</v>
          </cell>
        </row>
        <row r="982">
          <cell r="A982" t="str">
            <v>4 S 03 370 00</v>
          </cell>
          <cell r="B982" t="str">
            <v>Forma comum de madeira</v>
          </cell>
          <cell r="E982" t="str">
            <v>m2</v>
          </cell>
        </row>
        <row r="983">
          <cell r="A983" t="str">
            <v>4 S 06 000 01</v>
          </cell>
          <cell r="B983" t="str">
            <v>Defensa maleável simples (forn./ impl.)</v>
          </cell>
          <cell r="E983" t="str">
            <v>m</v>
          </cell>
        </row>
        <row r="984">
          <cell r="A984" t="str">
            <v>4 S 06 000 02</v>
          </cell>
          <cell r="B984" t="str">
            <v>Ancoragem de defensa maleável simples (forn/ impl)</v>
          </cell>
          <cell r="E984" t="str">
            <v>m</v>
          </cell>
        </row>
        <row r="985">
          <cell r="A985" t="str">
            <v>4 S 06 000 11</v>
          </cell>
          <cell r="B985" t="str">
            <v>Defensa maleável dupla (forn./ impl.)</v>
          </cell>
          <cell r="E985" t="str">
            <v>m</v>
          </cell>
        </row>
        <row r="986">
          <cell r="A986" t="str">
            <v>4 S 06 000 12</v>
          </cell>
          <cell r="B986" t="str">
            <v>Ancoragem de defensa maleável dupla (forn./ impl.)</v>
          </cell>
          <cell r="E986" t="str">
            <v>m</v>
          </cell>
        </row>
        <row r="987">
          <cell r="A987" t="str">
            <v>4 S 06 010 01</v>
          </cell>
          <cell r="B987" t="str">
            <v>Defensa semi-maleável simples (forn./ impl.)</v>
          </cell>
          <cell r="E987" t="str">
            <v>m</v>
          </cell>
        </row>
        <row r="988">
          <cell r="A988" t="str">
            <v>4 S 06 010 02</v>
          </cell>
          <cell r="B988" t="str">
            <v>Ancoragem defensa semi-maleável simples (forn/imp)</v>
          </cell>
          <cell r="E988" t="str">
            <v>m</v>
          </cell>
        </row>
        <row r="989">
          <cell r="A989" t="str">
            <v>4 S 06 010 11</v>
          </cell>
          <cell r="B989" t="str">
            <v>Defensa semi-maleável dupla (forn./ impl.)</v>
          </cell>
          <cell r="E989" t="str">
            <v>m</v>
          </cell>
        </row>
        <row r="990">
          <cell r="A990" t="str">
            <v>4 S 06 010 12</v>
          </cell>
          <cell r="B990" t="str">
            <v>Ancoragem defensa semi-maleável dupla (forn/ impl)</v>
          </cell>
          <cell r="E990" t="str">
            <v>m</v>
          </cell>
        </row>
        <row r="991">
          <cell r="A991" t="str">
            <v>4 S 06 030 11</v>
          </cell>
          <cell r="B991" t="str">
            <v>Barreira de segurança dupla DNER PRO 176/86</v>
          </cell>
          <cell r="E991" t="str">
            <v>m</v>
          </cell>
        </row>
        <row r="992">
          <cell r="A992" t="str">
            <v>4 S 06 100 11</v>
          </cell>
          <cell r="B992" t="str">
            <v>Pintura de faixa - tinta durabilidade - 1 ano</v>
          </cell>
          <cell r="E992" t="str">
            <v>m2</v>
          </cell>
        </row>
        <row r="993">
          <cell r="A993" t="str">
            <v>4 S 06 100 12</v>
          </cell>
          <cell r="B993" t="str">
            <v>Pint. setas e zebrado - tinta durabilidade - 1 ano</v>
          </cell>
          <cell r="E993" t="str">
            <v>m2</v>
          </cell>
        </row>
        <row r="994">
          <cell r="A994" t="str">
            <v>4 S 06 100 21</v>
          </cell>
          <cell r="B994" t="str">
            <v>Pintura faixa - tinta durabilidade - 2 anos</v>
          </cell>
          <cell r="E994" t="str">
            <v>m2</v>
          </cell>
        </row>
        <row r="995">
          <cell r="A995" t="str">
            <v>4 S 06 100 22</v>
          </cell>
          <cell r="B995" t="str">
            <v>Pintura setas e zebrado - 2 anos</v>
          </cell>
          <cell r="E995" t="str">
            <v>m2</v>
          </cell>
        </row>
        <row r="996">
          <cell r="A996" t="str">
            <v>4 S 06 110 01</v>
          </cell>
          <cell r="B996" t="str">
            <v>Pintura faixa c/termoplástico-3 anos (p/ aspersão)</v>
          </cell>
          <cell r="E996" t="str">
            <v>m2</v>
          </cell>
        </row>
        <row r="997">
          <cell r="A997" t="str">
            <v>4 S 06 110 02</v>
          </cell>
          <cell r="B997" t="str">
            <v>Pintura setas e zebrado term.-3 anos (p/ aspersão)</v>
          </cell>
          <cell r="E997" t="str">
            <v>m2</v>
          </cell>
        </row>
        <row r="998">
          <cell r="A998" t="str">
            <v>4 S 06 110 03</v>
          </cell>
          <cell r="B998" t="str">
            <v>Pintura setas e zebrado term.-5 anos (p/ extrusão)</v>
          </cell>
          <cell r="E998" t="str">
            <v>m2</v>
          </cell>
        </row>
        <row r="999">
          <cell r="A999" t="str">
            <v>4 S 06 120 01</v>
          </cell>
          <cell r="B999" t="str">
            <v>Forn. e colocação de tacha reflet. monodirecional</v>
          </cell>
          <cell r="E999" t="str">
            <v>und</v>
          </cell>
        </row>
        <row r="1000">
          <cell r="A1000" t="str">
            <v>4 S 06 120 11</v>
          </cell>
          <cell r="B1000" t="str">
            <v>Forn. e colocação de tachão reflet. monodirecional</v>
          </cell>
          <cell r="E1000" t="str">
            <v>und</v>
          </cell>
        </row>
        <row r="1001">
          <cell r="A1001" t="str">
            <v>4 S 06 121 01</v>
          </cell>
          <cell r="B1001" t="str">
            <v>Forn. e colocação de tacha reflet. bidirecional</v>
          </cell>
          <cell r="E1001" t="str">
            <v>und</v>
          </cell>
        </row>
        <row r="1002">
          <cell r="A1002" t="str">
            <v>4 S 06 121 11</v>
          </cell>
          <cell r="B1002" t="str">
            <v>Forn. e colocação de tachão reflet. bidirecional</v>
          </cell>
          <cell r="E1002" t="str">
            <v>und</v>
          </cell>
        </row>
        <row r="1003">
          <cell r="A1003" t="str">
            <v>4 S 06 200 01</v>
          </cell>
          <cell r="B1003" t="str">
            <v>Forn. e implantação placa sinaliz. semi-refletiva</v>
          </cell>
          <cell r="E1003" t="str">
            <v>m2</v>
          </cell>
        </row>
        <row r="1004">
          <cell r="A1004" t="str">
            <v>4 S 06 200 02</v>
          </cell>
          <cell r="B1004" t="str">
            <v>Forn. e implantação placa sinaliz. tot.refletiva</v>
          </cell>
          <cell r="E1004" t="str">
            <v>m2</v>
          </cell>
        </row>
        <row r="1005">
          <cell r="A1005" t="str">
            <v>4 S 06 200 91</v>
          </cell>
          <cell r="B1005" t="str">
            <v>Remoção de placa de sinalização</v>
          </cell>
          <cell r="E1005" t="str">
            <v>m2</v>
          </cell>
        </row>
        <row r="1006">
          <cell r="A1006" t="str">
            <v>4 S 06 200 92</v>
          </cell>
          <cell r="B1006" t="str">
            <v>Recuperação de chapa p/placa de sinalização</v>
          </cell>
          <cell r="E1006" t="str">
            <v>m2</v>
          </cell>
        </row>
        <row r="1007">
          <cell r="A1007" t="str">
            <v>4 S 06 202 01</v>
          </cell>
          <cell r="B1007" t="str">
            <v>Confecção de placa sinalização semi-refletiva</v>
          </cell>
          <cell r="E1007" t="str">
            <v>m2</v>
          </cell>
        </row>
        <row r="1008">
          <cell r="A1008" t="str">
            <v>4 S 06 202 11</v>
          </cell>
          <cell r="B1008" t="str">
            <v>Confecção placa sinalização tot.refletiva</v>
          </cell>
          <cell r="E1008" t="str">
            <v>m2</v>
          </cell>
        </row>
        <row r="1009">
          <cell r="A1009" t="str">
            <v>4 S 06 202 21</v>
          </cell>
          <cell r="B1009" t="str">
            <v>Conf.placa sinal.semi-refletiva chapa recuperada</v>
          </cell>
          <cell r="E1009" t="str">
            <v>m2</v>
          </cell>
        </row>
        <row r="1010">
          <cell r="A1010" t="str">
            <v>4 S 06 202 31</v>
          </cell>
          <cell r="B1010" t="str">
            <v>Conf.placa sinal.tot.refletiva - chapa recuperada</v>
          </cell>
          <cell r="E1010" t="str">
            <v>m2</v>
          </cell>
        </row>
        <row r="1011">
          <cell r="A1011" t="str">
            <v>4 S 06 203 01</v>
          </cell>
          <cell r="B1011" t="str">
            <v>Confecção suporte e travessa p/placa sinaliz.</v>
          </cell>
          <cell r="E1011" t="str">
            <v>und</v>
          </cell>
        </row>
        <row r="1012">
          <cell r="A1012" t="str">
            <v>4 S 06 230 01</v>
          </cell>
          <cell r="B1012" t="str">
            <v>Forn. e implantação de balizador de concreto</v>
          </cell>
          <cell r="E1012" t="str">
            <v>und</v>
          </cell>
        </row>
        <row r="1013">
          <cell r="A1013" t="str">
            <v>4 S 09 002 00</v>
          </cell>
          <cell r="B1013" t="str">
            <v>Transporte local c/ basc. 5 m3 rodov. pav.</v>
          </cell>
          <cell r="E1013" t="str">
            <v>tkm</v>
          </cell>
        </row>
        <row r="1014">
          <cell r="A1014" t="str">
            <v>4 S 09 002 41</v>
          </cell>
          <cell r="B1014" t="str">
            <v>Transporte local c/ carroceria 4t rodov. pav.</v>
          </cell>
          <cell r="E1014" t="str">
            <v>tkm</v>
          </cell>
        </row>
        <row r="1015">
          <cell r="A1015" t="str">
            <v>4 S 09 202 70</v>
          </cell>
          <cell r="B1015" t="str">
            <v>Transp. local de água c/ cam. tanque rodov. pav.</v>
          </cell>
          <cell r="E1015" t="str">
            <v>tkm</v>
          </cell>
        </row>
        <row r="1016">
          <cell r="B1016" t="str">
            <v>Restauração</v>
          </cell>
        </row>
        <row r="1017">
          <cell r="A1017" t="str">
            <v>5 S 01 000 00</v>
          </cell>
          <cell r="B1017" t="str">
            <v>Desm. dest. e limp. áreas c/ arv. diam. até 0,15m</v>
          </cell>
          <cell r="E1017" t="str">
            <v>m2</v>
          </cell>
        </row>
        <row r="1018">
          <cell r="A1018" t="str">
            <v>5 S 01 010 00</v>
          </cell>
          <cell r="B1018" t="str">
            <v>Destocamento de árvores c/ diâm. 0,15 a 030m</v>
          </cell>
          <cell r="E1018" t="str">
            <v>und</v>
          </cell>
        </row>
        <row r="1019">
          <cell r="A1019" t="str">
            <v>5 S 01 011 00</v>
          </cell>
          <cell r="B1019" t="str">
            <v>Destocamento de árvores c/ diâm. &gt; 0,30m</v>
          </cell>
          <cell r="E1019" t="str">
            <v>und</v>
          </cell>
        </row>
        <row r="1020">
          <cell r="A1020" t="str">
            <v>5 S 01 100 01</v>
          </cell>
          <cell r="B1020" t="str">
            <v>Esc. carga transp. mat 1a cat DMT 50m</v>
          </cell>
          <cell r="E1020" t="str">
            <v>m3</v>
          </cell>
        </row>
        <row r="1021">
          <cell r="A1021" t="str">
            <v>5 S 01 100 09</v>
          </cell>
          <cell r="B1021" t="str">
            <v>Esc. carga tr. mat 1a c. DMT 50 a 200m c/carreg</v>
          </cell>
          <cell r="E1021" t="str">
            <v>m3</v>
          </cell>
        </row>
        <row r="1022">
          <cell r="A1022" t="str">
            <v>5 S 01 100 10</v>
          </cell>
          <cell r="B1022" t="str">
            <v>Esc. carga tr. mat 1a c. DMT 200 a 400m c/carreg</v>
          </cell>
          <cell r="E1022" t="str">
            <v>m3</v>
          </cell>
        </row>
        <row r="1023">
          <cell r="A1023" t="str">
            <v>5 S 01 100 11</v>
          </cell>
          <cell r="B1023" t="str">
            <v>Esc. carga tr. mat 1a c. DMT 400 a 600m c/carreg</v>
          </cell>
          <cell r="E1023" t="str">
            <v>m3</v>
          </cell>
        </row>
        <row r="1024">
          <cell r="A1024" t="str">
            <v>5 S 01 100 12</v>
          </cell>
          <cell r="B1024" t="str">
            <v>Esc. carga tr. mat 1a c. DMT 600 a 800m c/carreg</v>
          </cell>
          <cell r="E1024" t="str">
            <v>m3</v>
          </cell>
        </row>
        <row r="1025">
          <cell r="A1025" t="str">
            <v>5 S 01 100 13</v>
          </cell>
          <cell r="B1025" t="str">
            <v>Esc. carga tr. mat 1a c. DMT 800 a 1000m c/carreg</v>
          </cell>
          <cell r="E1025" t="str">
            <v>m3</v>
          </cell>
        </row>
        <row r="1026">
          <cell r="A1026" t="str">
            <v>5 S 01 100 14</v>
          </cell>
          <cell r="B1026" t="str">
            <v>Esc. carga tr. mat 1a c. DMT 1000 a 1200m c/carreg</v>
          </cell>
          <cell r="E1026" t="str">
            <v>m3</v>
          </cell>
        </row>
        <row r="1027">
          <cell r="A1027" t="str">
            <v>5 S 01 100 15</v>
          </cell>
          <cell r="B1027" t="str">
            <v>Esc. carga tr. mat 1a c. DMT 1200 a 1400m c/carreg</v>
          </cell>
          <cell r="E1027" t="str">
            <v>m3</v>
          </cell>
        </row>
        <row r="1028">
          <cell r="A1028" t="str">
            <v>5 S 01 100 16</v>
          </cell>
          <cell r="B1028" t="str">
            <v>Esc. carga tr. mat 1a c. DMT 1400 a 1600m c/carreg</v>
          </cell>
          <cell r="E1028" t="str">
            <v>m3</v>
          </cell>
        </row>
        <row r="1029">
          <cell r="A1029" t="str">
            <v>5 S 01 100 17</v>
          </cell>
          <cell r="B1029" t="str">
            <v>Esc. carga tr. mat 1a c. DMT 1600 a 1800m c/carreg</v>
          </cell>
          <cell r="E1029" t="str">
            <v>m3</v>
          </cell>
        </row>
        <row r="1030">
          <cell r="A1030" t="str">
            <v>5 S 01 100 18</v>
          </cell>
          <cell r="B1030" t="str">
            <v>Esc. carga tr. mat 1a c. DMT 1800 a 2000m c/carreg</v>
          </cell>
          <cell r="E1030" t="str">
            <v>m3</v>
          </cell>
        </row>
        <row r="1031">
          <cell r="A1031" t="str">
            <v>5 S 01 100 19</v>
          </cell>
          <cell r="B1031" t="str">
            <v>Esc. carga tr. mat 1a c. DMT 2000 a 3000m c/carreg</v>
          </cell>
          <cell r="E1031" t="str">
            <v>m3</v>
          </cell>
        </row>
        <row r="1032">
          <cell r="A1032" t="str">
            <v>5 S 01 100 20</v>
          </cell>
          <cell r="B1032" t="str">
            <v>Esc. carga tr. mat 1a c. DMT 3000 a 5000m c/carreg</v>
          </cell>
          <cell r="E1032" t="str">
            <v>m3</v>
          </cell>
        </row>
        <row r="1033">
          <cell r="A1033" t="str">
            <v>5 S 01 100 22</v>
          </cell>
          <cell r="B1033" t="str">
            <v>Esc. carga transp. mat 1a cat DMT 50 a 200m c/e</v>
          </cell>
          <cell r="E1033" t="str">
            <v>m3</v>
          </cell>
        </row>
        <row r="1034">
          <cell r="A1034" t="str">
            <v>5 S 01 100 23</v>
          </cell>
          <cell r="B1034" t="str">
            <v>Esc. carga transp. mat 1a cat DMT 200 a 400m c/e</v>
          </cell>
          <cell r="E1034" t="str">
            <v>m3</v>
          </cell>
        </row>
        <row r="1035">
          <cell r="A1035" t="str">
            <v>5 S 01 100 24</v>
          </cell>
          <cell r="B1035" t="str">
            <v>Esc. carga transp. mat 1a cat DMT 400 a 600m c/e</v>
          </cell>
          <cell r="E1035" t="str">
            <v>m3</v>
          </cell>
        </row>
        <row r="1036">
          <cell r="A1036" t="str">
            <v>5 S 01 100 25</v>
          </cell>
          <cell r="B1036" t="str">
            <v>Esc. carga transp. mat 1a cat DMT 600 a 800m c/e</v>
          </cell>
          <cell r="E1036" t="str">
            <v>m3</v>
          </cell>
        </row>
        <row r="1037">
          <cell r="A1037" t="str">
            <v>5 S 01 100 26</v>
          </cell>
          <cell r="B1037" t="str">
            <v>Esc. carga transp. mat 1a cat DMT 800 a 1000m c/e</v>
          </cell>
          <cell r="E1037" t="str">
            <v>m3</v>
          </cell>
        </row>
        <row r="1038">
          <cell r="A1038" t="str">
            <v>5 S 01 100 27</v>
          </cell>
          <cell r="B1038" t="str">
            <v>Esc. carga transp. mat 1a cat DMT 1000 a 1200m c/e</v>
          </cell>
          <cell r="E1038" t="str">
            <v>m3</v>
          </cell>
        </row>
        <row r="1039">
          <cell r="A1039" t="str">
            <v>5 S 01 100 28</v>
          </cell>
          <cell r="B1039" t="str">
            <v>Esc. carga transp. mat 1a cat DMT 1200 a 1400m c/e</v>
          </cell>
          <cell r="E1039" t="str">
            <v>m3</v>
          </cell>
        </row>
        <row r="1040">
          <cell r="A1040" t="str">
            <v>5 S 01 100 29</v>
          </cell>
          <cell r="B1040" t="str">
            <v>Esc. carga transp. mat 1a cat DMT 1400 a 1600m c/e</v>
          </cell>
          <cell r="E1040" t="str">
            <v>m3</v>
          </cell>
        </row>
        <row r="1041">
          <cell r="A1041" t="str">
            <v>5 S 01 100 30</v>
          </cell>
          <cell r="B1041" t="str">
            <v>Esc. carga transp .mat 1a cat DMT 1600 a 1800m c/e</v>
          </cell>
          <cell r="E1041" t="str">
            <v>m3</v>
          </cell>
        </row>
        <row r="1042">
          <cell r="A1042" t="str">
            <v>5 S 01 100 31</v>
          </cell>
          <cell r="B1042" t="str">
            <v>Esc. carga transp. mat 1a cat DMT 1800 a 2000m c/e</v>
          </cell>
          <cell r="E1042" t="str">
            <v>m3</v>
          </cell>
        </row>
        <row r="1043">
          <cell r="A1043" t="str">
            <v>5 S 01 100 32</v>
          </cell>
          <cell r="B1043" t="str">
            <v>Esc. carga transp. mat 1a cat DMT 2000 a 3000m c/e</v>
          </cell>
          <cell r="E1043" t="str">
            <v>m3</v>
          </cell>
        </row>
        <row r="1044">
          <cell r="A1044" t="str">
            <v>5 S 01 100 33</v>
          </cell>
          <cell r="B1044" t="str">
            <v>Esc. carga transp. mat 1a cat DMT 3000 a 5000m c/e</v>
          </cell>
          <cell r="E1044" t="str">
            <v>m3</v>
          </cell>
        </row>
        <row r="1045">
          <cell r="A1045" t="str">
            <v>5 S 01 101 01</v>
          </cell>
          <cell r="B1045" t="str">
            <v>Esc. carga transp. mat 2a cat DMT 50m</v>
          </cell>
          <cell r="E1045" t="str">
            <v>m3</v>
          </cell>
        </row>
        <row r="1046">
          <cell r="A1046" t="str">
            <v>5 S 01 101 09</v>
          </cell>
          <cell r="B1046" t="str">
            <v>Esc. carga tr. mat 2a c. DMT 50 a 200m c/carreg</v>
          </cell>
          <cell r="E1046" t="str">
            <v>m3</v>
          </cell>
        </row>
        <row r="1047">
          <cell r="A1047" t="str">
            <v>5 S 01 101 10</v>
          </cell>
          <cell r="B1047" t="str">
            <v>Esc. carga tr. mat 2a c. DMT 200 a 400m c/carreg</v>
          </cell>
          <cell r="E1047" t="str">
            <v>m3</v>
          </cell>
        </row>
        <row r="1048">
          <cell r="A1048" t="str">
            <v>5 S 01 101 11</v>
          </cell>
          <cell r="B1048" t="str">
            <v>Esc. carga tr. mat 2a c. DMT 400 a 600m c/carreg</v>
          </cell>
          <cell r="E1048" t="str">
            <v>m3</v>
          </cell>
        </row>
        <row r="1049">
          <cell r="A1049" t="str">
            <v>5 S 01 101 12</v>
          </cell>
          <cell r="B1049" t="str">
            <v>Esc. carga tr. mat 2a c. DMT 600 a 800m c/carreg</v>
          </cell>
          <cell r="E1049" t="str">
            <v>m3</v>
          </cell>
        </row>
        <row r="1050">
          <cell r="A1050" t="str">
            <v>5 S 01 101 13</v>
          </cell>
          <cell r="B1050" t="str">
            <v>Esc. carga tr. mat 2a c. DMT 800 a 1000m c/carreg</v>
          </cell>
          <cell r="E1050" t="str">
            <v>m3</v>
          </cell>
        </row>
        <row r="1051">
          <cell r="A1051" t="str">
            <v>5 S 01 101 14</v>
          </cell>
          <cell r="B1051" t="str">
            <v>Esc. carga tr. mat 2a c. DMT 1000 a 1200m c/carreg</v>
          </cell>
          <cell r="E1051" t="str">
            <v>m3</v>
          </cell>
        </row>
        <row r="1052">
          <cell r="A1052" t="str">
            <v>5 S 01 101 15</v>
          </cell>
          <cell r="B1052" t="str">
            <v>Esc. carga tr. mat 2a c. DMT 1200 a 1400m c/carreg</v>
          </cell>
          <cell r="E1052" t="str">
            <v>m3</v>
          </cell>
        </row>
        <row r="1053">
          <cell r="A1053" t="str">
            <v>5 S 01 101 16</v>
          </cell>
          <cell r="B1053" t="str">
            <v>Esc. carga tr. mat 2a c. DMT 1400 a 1600m c/carreg</v>
          </cell>
          <cell r="E1053" t="str">
            <v>m3</v>
          </cell>
        </row>
        <row r="1054">
          <cell r="A1054" t="str">
            <v>5 S 01 101 17</v>
          </cell>
          <cell r="B1054" t="str">
            <v>Esc. carga tr. mat 2a c. DMT 1600 a 1800m c/carreg</v>
          </cell>
          <cell r="E1054" t="str">
            <v>m3</v>
          </cell>
        </row>
        <row r="1055">
          <cell r="A1055" t="str">
            <v>5 S 01 101 18</v>
          </cell>
          <cell r="B1055" t="str">
            <v>Esc. carga tr. mat 2a c. DMT 1800 a 2000m c/carreg</v>
          </cell>
          <cell r="E1055" t="str">
            <v>m3</v>
          </cell>
        </row>
        <row r="1056">
          <cell r="A1056" t="str">
            <v>5 S 01 101 19</v>
          </cell>
          <cell r="B1056" t="str">
            <v>Esc. carga tr. mat 2a c. DMT 2000 a 3000m c/carreg</v>
          </cell>
          <cell r="E1056" t="str">
            <v>m3</v>
          </cell>
        </row>
        <row r="1057">
          <cell r="A1057" t="str">
            <v>5 S 01 101 20</v>
          </cell>
          <cell r="B1057" t="str">
            <v>Esc. carga tr. mat 2a c. DMT 3000 a 5000m c/carreg</v>
          </cell>
          <cell r="E1057" t="str">
            <v>m3</v>
          </cell>
        </row>
        <row r="1058">
          <cell r="A1058" t="str">
            <v>5 S 01 101 22</v>
          </cell>
          <cell r="B1058" t="str">
            <v>Esc. carga transp. mat 2a cat DMT 50 a 200m c/e</v>
          </cell>
          <cell r="E1058" t="str">
            <v>m3</v>
          </cell>
        </row>
        <row r="1059">
          <cell r="A1059" t="str">
            <v>5 S 01 101 23</v>
          </cell>
          <cell r="B1059" t="str">
            <v>Esc. carga transp. mat 2a cat DMT 200 a 400m c/e</v>
          </cell>
          <cell r="E1059" t="str">
            <v>m3</v>
          </cell>
        </row>
        <row r="1060">
          <cell r="A1060" t="str">
            <v>5 S 01 101 24</v>
          </cell>
          <cell r="B1060" t="str">
            <v>Esc. carga transp. mat 2a cat DMT 400 a 600m c/e</v>
          </cell>
          <cell r="E1060" t="str">
            <v>m3</v>
          </cell>
        </row>
        <row r="1061">
          <cell r="A1061" t="str">
            <v>5 S 01 101 25</v>
          </cell>
          <cell r="B1061" t="str">
            <v>Esc. carga transp. mat 2a cat DMT 600 a 800m c/e</v>
          </cell>
          <cell r="E1061" t="str">
            <v>m3</v>
          </cell>
        </row>
        <row r="1062">
          <cell r="A1062" t="str">
            <v>5 S 01 101 26</v>
          </cell>
          <cell r="B1062" t="str">
            <v>Esc. carga transp. mat 2a cat DMT 800 a 1000m c/e</v>
          </cell>
          <cell r="E1062" t="str">
            <v>m3</v>
          </cell>
        </row>
        <row r="1063">
          <cell r="A1063" t="str">
            <v>5 S 01 101 27</v>
          </cell>
          <cell r="B1063" t="str">
            <v>Esc. carga transp. mat 2a cat DMT 1000 a 1200m c/e</v>
          </cell>
          <cell r="E1063" t="str">
            <v>m3</v>
          </cell>
        </row>
        <row r="1064">
          <cell r="A1064" t="str">
            <v>5 S 01 101 28</v>
          </cell>
          <cell r="B1064" t="str">
            <v>Esc. carga transp. mat 2a cat DMT 1200 a 1400m c/e</v>
          </cell>
          <cell r="E1064" t="str">
            <v>m3</v>
          </cell>
        </row>
        <row r="1065">
          <cell r="A1065" t="str">
            <v>5 S 01 101 29</v>
          </cell>
          <cell r="B1065" t="str">
            <v>Esc. carga transp. mat 2a cat DMT 1400 a 1600m c/e</v>
          </cell>
          <cell r="E1065" t="str">
            <v>m3</v>
          </cell>
        </row>
        <row r="1066">
          <cell r="A1066" t="str">
            <v>5 S 01 101 30</v>
          </cell>
          <cell r="B1066" t="str">
            <v>Esc. carga transp. mat 2a cat DMT 1600 a 1800m c/e</v>
          </cell>
          <cell r="E1066" t="str">
            <v>m3</v>
          </cell>
        </row>
        <row r="1067">
          <cell r="A1067" t="str">
            <v>5 S 01 101 31</v>
          </cell>
          <cell r="B1067" t="str">
            <v>Esc. carga transp. mat 2a cat DMT 1800 a 2000m c/e</v>
          </cell>
          <cell r="E1067" t="str">
            <v>m3</v>
          </cell>
        </row>
        <row r="1068">
          <cell r="A1068" t="str">
            <v>5 S 01 101 32</v>
          </cell>
          <cell r="B1068" t="str">
            <v>Esc. carga transp. mat 2a cat DMT 2000 a 3000m c/e</v>
          </cell>
          <cell r="E1068" t="str">
            <v>m3</v>
          </cell>
        </row>
        <row r="1069">
          <cell r="A1069" t="str">
            <v>5 S 01 101 33</v>
          </cell>
          <cell r="B1069" t="str">
            <v>Esc. carga transp. mat 2a cat DMT 3000 a 5000m c/e</v>
          </cell>
          <cell r="E1069" t="str">
            <v>m3</v>
          </cell>
        </row>
        <row r="1070">
          <cell r="A1070" t="str">
            <v>5 S 01 102 01</v>
          </cell>
          <cell r="B1070" t="str">
            <v>Esc. carga transp. mat 3a cat DMT até 50m</v>
          </cell>
          <cell r="E1070" t="str">
            <v>m3</v>
          </cell>
        </row>
        <row r="1071">
          <cell r="A1071" t="str">
            <v>5 S 01 102 02</v>
          </cell>
          <cell r="B1071" t="str">
            <v>Esc. carga transp. mat 3a cat DMT 50 a 200m</v>
          </cell>
          <cell r="E1071" t="str">
            <v>m3</v>
          </cell>
        </row>
        <row r="1072">
          <cell r="A1072" t="str">
            <v>5 S 01 102 03</v>
          </cell>
          <cell r="B1072" t="str">
            <v>Esc. carga transp. mat 3a cat DMT 200 a 400m</v>
          </cell>
          <cell r="E1072" t="str">
            <v>m3</v>
          </cell>
        </row>
        <row r="1073">
          <cell r="A1073" t="str">
            <v>5 S 01 102 04</v>
          </cell>
          <cell r="B1073" t="str">
            <v>Esc. carga transp. mat 3a cat DMT 400 a 600m</v>
          </cell>
          <cell r="E1073" t="str">
            <v>m3</v>
          </cell>
        </row>
        <row r="1074">
          <cell r="A1074" t="str">
            <v>5 S 01 102 05</v>
          </cell>
          <cell r="B1074" t="str">
            <v>Esc. carga transp. mat 3a cat DMT 600 a 800m</v>
          </cell>
          <cell r="E1074" t="str">
            <v>m3</v>
          </cell>
        </row>
        <row r="1075">
          <cell r="A1075" t="str">
            <v>5 S 01 102 06</v>
          </cell>
          <cell r="B1075" t="str">
            <v>Esc. carga transp. mat 3a cat DMT 800 a 1000m</v>
          </cell>
          <cell r="E1075" t="str">
            <v>m3</v>
          </cell>
        </row>
        <row r="1076">
          <cell r="A1076" t="str">
            <v>5 S 01 102 07</v>
          </cell>
          <cell r="B1076" t="str">
            <v>Esc. carga transp. mat 3a cat DMT 1000 a 1200m</v>
          </cell>
          <cell r="E1076" t="str">
            <v>m3</v>
          </cell>
        </row>
        <row r="1077">
          <cell r="A1077" t="str">
            <v>5 S 01 510 00</v>
          </cell>
          <cell r="B1077" t="str">
            <v>Compactação de aterros a 95% proctor normal</v>
          </cell>
          <cell r="E1077" t="str">
            <v>m3</v>
          </cell>
        </row>
        <row r="1078">
          <cell r="A1078" t="str">
            <v>5 S 01 511 00</v>
          </cell>
          <cell r="B1078" t="str">
            <v>Compactação de aterros a 100% proctor normal</v>
          </cell>
          <cell r="E1078" t="str">
            <v>m3</v>
          </cell>
        </row>
        <row r="1079">
          <cell r="A1079" t="str">
            <v>5 S 01 513 01</v>
          </cell>
          <cell r="B1079" t="str">
            <v>Compactação de material de "bota-fora"</v>
          </cell>
          <cell r="E1079" t="str">
            <v>m3</v>
          </cell>
        </row>
        <row r="1080">
          <cell r="A1080" t="str">
            <v>5 S 02 100 00</v>
          </cell>
          <cell r="B1080" t="str">
            <v>Reforço do subleito</v>
          </cell>
          <cell r="E1080" t="str">
            <v>m3</v>
          </cell>
        </row>
        <row r="1081">
          <cell r="A1081" t="str">
            <v>5 S 02 110 00</v>
          </cell>
          <cell r="B1081" t="str">
            <v>Regularização do subleito</v>
          </cell>
          <cell r="E1081" t="str">
            <v>m2</v>
          </cell>
        </row>
        <row r="1082">
          <cell r="A1082" t="str">
            <v>5 S 02 110 01</v>
          </cell>
          <cell r="B1082" t="str">
            <v>Regul. subleito c/ fresa. corte contr. aut. greide</v>
          </cell>
          <cell r="E1082" t="str">
            <v>m2</v>
          </cell>
        </row>
        <row r="1083">
          <cell r="A1083" t="str">
            <v>5 S 02 200 00</v>
          </cell>
          <cell r="B1083" t="str">
            <v>Sub-base solo estabilizado granul. s/ mistura</v>
          </cell>
          <cell r="E1083" t="str">
            <v>m3</v>
          </cell>
        </row>
        <row r="1084">
          <cell r="A1084" t="str">
            <v>5 S 02 200 01</v>
          </cell>
          <cell r="B1084" t="str">
            <v>Base solo estabilizado granul. s/ mistura</v>
          </cell>
          <cell r="E1084" t="str">
            <v>m3</v>
          </cell>
        </row>
        <row r="1085">
          <cell r="A1085" t="str">
            <v>5 S 02 201 00</v>
          </cell>
          <cell r="B1085" t="str">
            <v>Recomposição camada de base s/ adição de material</v>
          </cell>
          <cell r="E1085" t="str">
            <v>m2</v>
          </cell>
        </row>
        <row r="1086">
          <cell r="A1086" t="str">
            <v>5 S 02 210 00</v>
          </cell>
          <cell r="B1086" t="str">
            <v>Sub-base estabiliz. granul. c/ mist. solo na pista</v>
          </cell>
          <cell r="E1086" t="str">
            <v>m3</v>
          </cell>
        </row>
        <row r="1087">
          <cell r="A1087" t="str">
            <v>5 S 02 210 01</v>
          </cell>
          <cell r="B1087" t="str">
            <v>Sub-base estab. granul.c/mist. solo-areia na pista</v>
          </cell>
          <cell r="E1087" t="str">
            <v>m3</v>
          </cell>
        </row>
        <row r="1088">
          <cell r="A1088" t="str">
            <v>5 S 02 210 02</v>
          </cell>
          <cell r="B1088" t="str">
            <v>Base estabiliz.granul.c/ mist. solo areia na pista</v>
          </cell>
          <cell r="E1088" t="str">
            <v>m3</v>
          </cell>
        </row>
        <row r="1089">
          <cell r="A1089" t="str">
            <v>5 S 02 220 00</v>
          </cell>
          <cell r="B1089" t="str">
            <v>Base estabilizada granul. c/ mistura solo-brita</v>
          </cell>
          <cell r="E1089" t="str">
            <v>m3</v>
          </cell>
        </row>
        <row r="1090">
          <cell r="A1090" t="str">
            <v>5 S 02 230 00</v>
          </cell>
          <cell r="B1090" t="str">
            <v>Base de brita graduada</v>
          </cell>
          <cell r="E1090" t="str">
            <v>m3</v>
          </cell>
        </row>
        <row r="1091">
          <cell r="A1091" t="str">
            <v>5 S 02 230 01</v>
          </cell>
          <cell r="B1091" t="str">
            <v>Base brita grad.c/distr.agreg. contr. autom.greide</v>
          </cell>
          <cell r="E1091" t="str">
            <v>m3</v>
          </cell>
        </row>
        <row r="1092">
          <cell r="A1092" t="str">
            <v>5 S 02 231 00</v>
          </cell>
          <cell r="B1092" t="str">
            <v>Base de macadame hidraúlico</v>
          </cell>
          <cell r="E1092" t="str">
            <v>m3</v>
          </cell>
        </row>
        <row r="1093">
          <cell r="A1093" t="str">
            <v>5 S 02 240 11</v>
          </cell>
          <cell r="B1093" t="str">
            <v>Recomposição camada de base c/ adição de cimento</v>
          </cell>
          <cell r="E1093" t="str">
            <v>m3</v>
          </cell>
        </row>
        <row r="1094">
          <cell r="A1094" t="str">
            <v>5 S 02 241 01</v>
          </cell>
          <cell r="B1094" t="str">
            <v>Base de solo cimento com mistura em usina</v>
          </cell>
          <cell r="E1094" t="str">
            <v>m3</v>
          </cell>
        </row>
        <row r="1095">
          <cell r="A1095" t="str">
            <v>5 S 02 243 01</v>
          </cell>
          <cell r="B1095" t="str">
            <v>Sub-base solo melhorado c/cimento c/mist. em usina</v>
          </cell>
          <cell r="E1095" t="str">
            <v>m3</v>
          </cell>
        </row>
        <row r="1096">
          <cell r="A1096" t="str">
            <v>5 S 02 249 11</v>
          </cell>
          <cell r="B1096" t="str">
            <v>Recomp. base c/ demol. do rev. e incorp. à base</v>
          </cell>
          <cell r="E1096" t="str">
            <v>m3</v>
          </cell>
        </row>
        <row r="1097">
          <cell r="A1097" t="str">
            <v>5 S 02 300 00</v>
          </cell>
          <cell r="B1097" t="str">
            <v>Imprimação</v>
          </cell>
          <cell r="E1097" t="str">
            <v>m2</v>
          </cell>
        </row>
        <row r="1098">
          <cell r="A1098" t="str">
            <v>5 S 02 400 00</v>
          </cell>
          <cell r="B1098" t="str">
            <v>Pintura de ligação</v>
          </cell>
          <cell r="E1098" t="str">
            <v>m2</v>
          </cell>
        </row>
        <row r="1099">
          <cell r="A1099" t="str">
            <v>5 S 02 500 00</v>
          </cell>
          <cell r="B1099" t="str">
            <v>Tratamento superficial simples c/ CAP</v>
          </cell>
          <cell r="E1099" t="str">
            <v>m2</v>
          </cell>
        </row>
        <row r="1100">
          <cell r="A1100" t="str">
            <v>5 S 02 500 01</v>
          </cell>
          <cell r="B1100" t="str">
            <v>Tratamento superficial simples c/ emulsão</v>
          </cell>
          <cell r="E1100" t="str">
            <v>m2</v>
          </cell>
        </row>
        <row r="1101">
          <cell r="A1101" t="str">
            <v>5 S 02 500 02</v>
          </cell>
          <cell r="B1101" t="str">
            <v>Tratamento superficial simples c/ banho diluído</v>
          </cell>
          <cell r="E1101" t="str">
            <v>m2</v>
          </cell>
        </row>
        <row r="1102">
          <cell r="A1102" t="str">
            <v>5 S 02 501 00</v>
          </cell>
          <cell r="B1102" t="str">
            <v>Tratamento superficial duplo c/ CAP</v>
          </cell>
          <cell r="E1102" t="str">
            <v>m2</v>
          </cell>
        </row>
        <row r="1103">
          <cell r="A1103" t="str">
            <v>5 S 02 501 01</v>
          </cell>
          <cell r="B1103" t="str">
            <v>Tratamento superficial duplo c/ emulsão</v>
          </cell>
          <cell r="E1103" t="str">
            <v>m2</v>
          </cell>
        </row>
        <row r="1104">
          <cell r="A1104" t="str">
            <v>5 S 02 501 02</v>
          </cell>
          <cell r="B1104" t="str">
            <v>Tratamento superficial duplo c/ banho diluído</v>
          </cell>
          <cell r="E1104" t="str">
            <v>m2</v>
          </cell>
        </row>
        <row r="1105">
          <cell r="A1105" t="str">
            <v>5 S 02 502 00</v>
          </cell>
          <cell r="B1105" t="str">
            <v>Tratamento superficial triplo c/ CAP</v>
          </cell>
          <cell r="E1105" t="str">
            <v>m2</v>
          </cell>
        </row>
        <row r="1106">
          <cell r="A1106" t="str">
            <v>5 S 02 502 01</v>
          </cell>
          <cell r="B1106" t="str">
            <v>Tratamento superficial triplo c/ emulsão</v>
          </cell>
          <cell r="E1106" t="str">
            <v>m2</v>
          </cell>
        </row>
        <row r="1107">
          <cell r="A1107" t="str">
            <v>5 S 02 502 02</v>
          </cell>
          <cell r="B1107" t="str">
            <v>Tratamento superficial triplo c/ banho diluído</v>
          </cell>
          <cell r="E1107" t="str">
            <v>m2</v>
          </cell>
        </row>
        <row r="1108">
          <cell r="A1108" t="str">
            <v>5 S 02 511 01</v>
          </cell>
          <cell r="B1108" t="str">
            <v>Micro-revestimento a frio - Microflex 0,8cm</v>
          </cell>
          <cell r="E1108" t="str">
            <v>m2</v>
          </cell>
        </row>
        <row r="1109">
          <cell r="A1109" t="str">
            <v>5 S 02 511 02</v>
          </cell>
          <cell r="B1109" t="str">
            <v>Micro-revestimento a frio - Microflex 1,5 cm</v>
          </cell>
          <cell r="E1109" t="str">
            <v>m2</v>
          </cell>
        </row>
        <row r="1110">
          <cell r="A1110" t="str">
            <v>5 S 02 511 03</v>
          </cell>
          <cell r="B1110" t="str">
            <v>Micro-revestimento a frio - Microflex 2,0 cm</v>
          </cell>
          <cell r="E1110" t="str">
            <v>m2</v>
          </cell>
        </row>
        <row r="1111">
          <cell r="A1111" t="str">
            <v>5 S 02 511 04</v>
          </cell>
          <cell r="B1111" t="str">
            <v>Micro-revestimento a frio - Microflex - 2,5 cm</v>
          </cell>
          <cell r="E1111" t="str">
            <v>m2</v>
          </cell>
        </row>
        <row r="1112">
          <cell r="A1112" t="str">
            <v>5 S 02 512 01</v>
          </cell>
          <cell r="B1112" t="str">
            <v>Lama asfáltica fina (granulometrias I e II)</v>
          </cell>
          <cell r="E1112" t="str">
            <v>m2</v>
          </cell>
        </row>
        <row r="1113">
          <cell r="A1113" t="str">
            <v>5 S 02 512 02</v>
          </cell>
          <cell r="B1113" t="str">
            <v>Lama asfáltica grossa (granulometrias III e IV)</v>
          </cell>
          <cell r="E1113" t="str">
            <v>m2</v>
          </cell>
        </row>
        <row r="1114">
          <cell r="A1114" t="str">
            <v>5 S 02 530 00</v>
          </cell>
          <cell r="B1114" t="str">
            <v>Pré-misturado a frio</v>
          </cell>
          <cell r="E1114" t="str">
            <v>m3</v>
          </cell>
        </row>
        <row r="1115">
          <cell r="A1115" t="str">
            <v>5 S 02 531 00</v>
          </cell>
          <cell r="B1115" t="str">
            <v>Macadame betuminoso por penetração</v>
          </cell>
          <cell r="E1115" t="str">
            <v>m3</v>
          </cell>
        </row>
        <row r="1116">
          <cell r="A1116" t="str">
            <v>5 S 02 532 00</v>
          </cell>
          <cell r="B1116" t="str">
            <v>Areia-asfalto a quente</v>
          </cell>
          <cell r="E1116" t="str">
            <v>t</v>
          </cell>
        </row>
        <row r="1117">
          <cell r="A1117" t="str">
            <v>5 S 02 540 01</v>
          </cell>
          <cell r="B1117" t="str">
            <v>Conc. betumin.usinado a quente - capa de rolamento</v>
          </cell>
          <cell r="E1117" t="str">
            <v>t</v>
          </cell>
        </row>
        <row r="1118">
          <cell r="A1118" t="str">
            <v>5 S 02 540 02</v>
          </cell>
          <cell r="B1118" t="str">
            <v>Concreto betuminoso usinado a quente - binder</v>
          </cell>
          <cell r="E1118" t="str">
            <v>t</v>
          </cell>
        </row>
        <row r="1119">
          <cell r="A1119" t="str">
            <v>5 S 02 540 11</v>
          </cell>
          <cell r="B1119" t="str">
            <v>CBUQ reciclado a quente no local</v>
          </cell>
          <cell r="E1119" t="str">
            <v>t</v>
          </cell>
        </row>
        <row r="1120">
          <cell r="A1120" t="str">
            <v>5 S 02 540 12</v>
          </cell>
          <cell r="B1120" t="str">
            <v>CBUQ reciclado em usina fixa</v>
          </cell>
          <cell r="E1120" t="str">
            <v>t</v>
          </cell>
        </row>
        <row r="1121">
          <cell r="A1121" t="str">
            <v>5 S 02 600 00</v>
          </cell>
          <cell r="B1121" t="str">
            <v>Manta sintét. p/ recap.asfál.- fornec. e aplicação</v>
          </cell>
          <cell r="E1121" t="str">
            <v>m2</v>
          </cell>
        </row>
        <row r="1122">
          <cell r="A1122" t="str">
            <v>5 S 02 607 00</v>
          </cell>
          <cell r="B1122" t="str">
            <v>Concreto cimento portland c/ equip. pequeno porte</v>
          </cell>
          <cell r="E1122" t="str">
            <v>m3</v>
          </cell>
        </row>
        <row r="1123">
          <cell r="A1123" t="str">
            <v>5 S 02 702 00</v>
          </cell>
          <cell r="B1123" t="str">
            <v>Limpeza e enchimento de junta de pavimento de conc</v>
          </cell>
          <cell r="E1123" t="str">
            <v>m</v>
          </cell>
        </row>
        <row r="1124">
          <cell r="A1124" t="str">
            <v>5 S 02 905 00</v>
          </cell>
          <cell r="B1124" t="str">
            <v>Remoção mecanizada de revestimento betuminoso</v>
          </cell>
          <cell r="E1124" t="str">
            <v>m3</v>
          </cell>
        </row>
        <row r="1125">
          <cell r="A1125" t="str">
            <v>5 S 02 905 01</v>
          </cell>
          <cell r="B1125" t="str">
            <v>Remoção manual de revestimento betuminoso</v>
          </cell>
          <cell r="E1125" t="str">
            <v>m3</v>
          </cell>
        </row>
        <row r="1126">
          <cell r="A1126" t="str">
            <v>5 S 02 906 00</v>
          </cell>
          <cell r="B1126" t="str">
            <v>Remoção mecanizada da camada granular pavimento</v>
          </cell>
          <cell r="E1126" t="str">
            <v>m3</v>
          </cell>
        </row>
        <row r="1127">
          <cell r="A1127" t="str">
            <v>5 S 02 906 01</v>
          </cell>
          <cell r="B1127" t="str">
            <v>Remoção manual da camada granular do pavimento</v>
          </cell>
          <cell r="E1127" t="str">
            <v>m3</v>
          </cell>
        </row>
        <row r="1128">
          <cell r="A1128" t="str">
            <v>5 S 02 907 00</v>
          </cell>
          <cell r="B1128" t="str">
            <v>Remoção mecanizada material de baixa capac.suporte</v>
          </cell>
          <cell r="E1128" t="str">
            <v>m3</v>
          </cell>
        </row>
        <row r="1129">
          <cell r="A1129" t="str">
            <v>5 S 02 907 01</v>
          </cell>
          <cell r="B1129" t="str">
            <v>Remoção manual de material de baixa capac.suporte</v>
          </cell>
          <cell r="E1129" t="str">
            <v>m3</v>
          </cell>
        </row>
        <row r="1130">
          <cell r="A1130" t="str">
            <v>5 S 02 908 00</v>
          </cell>
          <cell r="B1130" t="str">
            <v>Arrancamento e remoção de paralelepípedos</v>
          </cell>
          <cell r="E1130" t="str">
            <v>m2</v>
          </cell>
        </row>
        <row r="1131">
          <cell r="A1131" t="str">
            <v>5 S 02 909 00</v>
          </cell>
          <cell r="B1131" t="str">
            <v>Arrancamento e remoção de meios-fios</v>
          </cell>
          <cell r="E1131" t="str">
            <v>m3</v>
          </cell>
        </row>
        <row r="1132">
          <cell r="A1132" t="str">
            <v>5 S 02 990 11</v>
          </cell>
          <cell r="B1132" t="str">
            <v>Fresagem contínua do revest. betuminoso</v>
          </cell>
          <cell r="E1132" t="str">
            <v>m3</v>
          </cell>
        </row>
        <row r="1133">
          <cell r="A1133" t="str">
            <v>5 S 02 990 12</v>
          </cell>
          <cell r="B1133" t="str">
            <v>Fresagem descontínua revest. betuminoso</v>
          </cell>
          <cell r="E1133" t="str">
            <v>m3</v>
          </cell>
        </row>
        <row r="1134">
          <cell r="A1134" t="str">
            <v>5 S 04 300 16</v>
          </cell>
          <cell r="B1134" t="str">
            <v>Bueiro met. chapas múltiplas D=1,60m galv.</v>
          </cell>
          <cell r="E1134" t="str">
            <v>m</v>
          </cell>
        </row>
        <row r="1135">
          <cell r="A1135" t="str">
            <v>5 S 04 300 20</v>
          </cell>
          <cell r="B1135" t="str">
            <v>Bueiro met. chapas múltiplas D=2,00m galv.</v>
          </cell>
          <cell r="E1135" t="str">
            <v>m</v>
          </cell>
        </row>
        <row r="1136">
          <cell r="A1136" t="str">
            <v>5 S 04 301 16</v>
          </cell>
          <cell r="B1136" t="str">
            <v>Bueiro met. chapas múltiplas D=1,60m rev. epoxy</v>
          </cell>
          <cell r="E1136" t="str">
            <v>m</v>
          </cell>
        </row>
        <row r="1137">
          <cell r="A1137" t="str">
            <v>5 S 04 301 20</v>
          </cell>
          <cell r="B1137" t="str">
            <v>Bueiro met. chapas múltiplas D=2,00m rev. epoxy</v>
          </cell>
          <cell r="E1137" t="str">
            <v>m</v>
          </cell>
        </row>
        <row r="1138">
          <cell r="A1138" t="str">
            <v>5 S 04 310 16</v>
          </cell>
          <cell r="B1138" t="str">
            <v>Bueiro met. s/ interrup. de tráf. D=1,60m galv.</v>
          </cell>
          <cell r="E1138" t="str">
            <v>m</v>
          </cell>
        </row>
        <row r="1139">
          <cell r="A1139" t="str">
            <v>5 S 04 310 20</v>
          </cell>
          <cell r="B1139" t="str">
            <v>Bueiro met. s/ interrup. de tráf. D=2,00m galv.</v>
          </cell>
          <cell r="E1139" t="str">
            <v>m</v>
          </cell>
        </row>
        <row r="1140">
          <cell r="A1140" t="str">
            <v>5 S 04 311 16</v>
          </cell>
          <cell r="B1140" t="str">
            <v>Bueiro met.s/interrupção traf. D=1,60 m rev.epoxy</v>
          </cell>
          <cell r="E1140" t="str">
            <v>m</v>
          </cell>
        </row>
        <row r="1141">
          <cell r="A1141" t="str">
            <v>5 S 04 311 20</v>
          </cell>
          <cell r="B1141" t="str">
            <v>Bueiro met.s/interrupção tráf. D=2,00 m rev. epoxy</v>
          </cell>
          <cell r="E1141" t="str">
            <v>m</v>
          </cell>
        </row>
        <row r="1142">
          <cell r="A1142" t="str">
            <v>5 S 04 999 01</v>
          </cell>
          <cell r="B1142" t="str">
            <v>Remoção de bueiros existentes</v>
          </cell>
          <cell r="E1142" t="str">
            <v>m</v>
          </cell>
        </row>
        <row r="1143">
          <cell r="A1143" t="str">
            <v>5 S 04 999 04</v>
          </cell>
          <cell r="B1143" t="str">
            <v>Restauração de disp. danif. com concr. fck=12 MPa</v>
          </cell>
          <cell r="E1143" t="str">
            <v>m3</v>
          </cell>
        </row>
        <row r="1144">
          <cell r="A1144" t="str">
            <v>5 S 04 999 07</v>
          </cell>
          <cell r="B1144" t="str">
            <v>Demolição de dispositivos de concreto simples</v>
          </cell>
          <cell r="E1144" t="str">
            <v>m3</v>
          </cell>
        </row>
        <row r="1145">
          <cell r="A1145" t="str">
            <v>5 S 04 999 08</v>
          </cell>
          <cell r="B1145" t="str">
            <v>Demolição de dispositivos de concreto armado</v>
          </cell>
          <cell r="E1145" t="str">
            <v>m3</v>
          </cell>
        </row>
        <row r="1146">
          <cell r="A1146" t="str">
            <v>5 S 05 100 00</v>
          </cell>
          <cell r="B1146" t="str">
            <v>Enleivamento</v>
          </cell>
          <cell r="E1146" t="str">
            <v>m2</v>
          </cell>
        </row>
        <row r="1147">
          <cell r="A1147" t="str">
            <v>5 S 05 102 00</v>
          </cell>
          <cell r="B1147" t="str">
            <v>Hidrossemeadura</v>
          </cell>
          <cell r="E1147" t="str">
            <v>m2</v>
          </cell>
        </row>
        <row r="1148">
          <cell r="A1148" t="str">
            <v>5 S 05 300 01</v>
          </cell>
          <cell r="B1148" t="str">
            <v>Alvenaria de pedra arrumada</v>
          </cell>
          <cell r="E1148" t="str">
            <v>m3</v>
          </cell>
        </row>
        <row r="1149">
          <cell r="A1149" t="str">
            <v>5 S 05 300 02</v>
          </cell>
          <cell r="B1149" t="str">
            <v>Enrocamento de pedra jogada</v>
          </cell>
          <cell r="E1149" t="str">
            <v>m3</v>
          </cell>
        </row>
        <row r="1150">
          <cell r="A1150" t="str">
            <v>5 S 05 301 00</v>
          </cell>
          <cell r="B1150" t="str">
            <v>Alvenaria de pedra argamassada</v>
          </cell>
          <cell r="E1150" t="str">
            <v>m3</v>
          </cell>
        </row>
        <row r="1151">
          <cell r="A1151" t="str">
            <v>5 S 05 302 01</v>
          </cell>
          <cell r="B1151" t="str">
            <v>Muro de gabião tipo caixa</v>
          </cell>
          <cell r="E1151" t="str">
            <v>m3</v>
          </cell>
        </row>
        <row r="1152">
          <cell r="A1152" t="str">
            <v>5 S 05 303 01</v>
          </cell>
          <cell r="B1152" t="str">
            <v>Terra armada - ECE - greide 0,0&lt;h&lt;6,00m</v>
          </cell>
          <cell r="E1152" t="str">
            <v>m2</v>
          </cell>
        </row>
        <row r="1153">
          <cell r="A1153" t="str">
            <v>5 S 05 303 02</v>
          </cell>
          <cell r="B1153" t="str">
            <v>Terra armada - ECE - greide 6,0&lt;h&lt;9,00</v>
          </cell>
          <cell r="E1153" t="str">
            <v>m2</v>
          </cell>
        </row>
        <row r="1154">
          <cell r="A1154" t="str">
            <v>5 S 05 303 03</v>
          </cell>
          <cell r="B1154" t="str">
            <v>Terra armada - ECE - greide 9,0&lt;h&lt;12,00m</v>
          </cell>
          <cell r="E1154" t="str">
            <v>m2</v>
          </cell>
        </row>
        <row r="1155">
          <cell r="A1155" t="str">
            <v>5 S 05 303 04</v>
          </cell>
          <cell r="B1155" t="str">
            <v>Terra armada - ECE - pé de talude 0,0&lt;h&lt;6,00m</v>
          </cell>
          <cell r="E1155" t="str">
            <v>m2</v>
          </cell>
        </row>
        <row r="1156">
          <cell r="A1156" t="str">
            <v>5 S 05 303 05</v>
          </cell>
          <cell r="B1156" t="str">
            <v>Terra armada - ECE - pé de talude 6,0&lt;h&lt;9,00m</v>
          </cell>
          <cell r="E1156" t="str">
            <v>m2</v>
          </cell>
        </row>
        <row r="1157">
          <cell r="A1157" t="str">
            <v>5 S 05 303 06</v>
          </cell>
          <cell r="B1157" t="str">
            <v>Terra armada - ECE - pé de talude 9,0&lt;h&lt;12,00m</v>
          </cell>
          <cell r="E1157" t="str">
            <v>m2</v>
          </cell>
        </row>
        <row r="1158">
          <cell r="A1158" t="str">
            <v>5 S 05 303 07</v>
          </cell>
          <cell r="B1158" t="str">
            <v>Terra armada - ECE - encontro portante 0,0&lt;h&lt;6,0m</v>
          </cell>
          <cell r="E1158" t="str">
            <v>m2</v>
          </cell>
        </row>
        <row r="1159">
          <cell r="A1159" t="str">
            <v>5 S 05 303 08</v>
          </cell>
          <cell r="B1159" t="str">
            <v>Terra armada - ECE - encontro portante 6,0&lt;h&lt;9,00m</v>
          </cell>
          <cell r="E1159" t="str">
            <v>m2</v>
          </cell>
        </row>
        <row r="1160">
          <cell r="A1160" t="str">
            <v>5 S 05 303 09</v>
          </cell>
          <cell r="B1160" t="str">
            <v>Escamas de concreto armado para terra armada</v>
          </cell>
          <cell r="E1160" t="str">
            <v>m3</v>
          </cell>
        </row>
        <row r="1161">
          <cell r="A1161" t="str">
            <v>5 S 05 303 10</v>
          </cell>
          <cell r="B1161" t="str">
            <v>Conc. de soleira e arrem. de maciço de terra arm.</v>
          </cell>
          <cell r="E1161" t="str">
            <v>m3</v>
          </cell>
        </row>
        <row r="1162">
          <cell r="A1162" t="str">
            <v>5 S 05 303 11</v>
          </cell>
          <cell r="B1162" t="str">
            <v>Montagem de maciço terra armada</v>
          </cell>
          <cell r="E1162" t="str">
            <v>m2</v>
          </cell>
        </row>
        <row r="1163">
          <cell r="A1163" t="str">
            <v>5 S 05 340 01</v>
          </cell>
          <cell r="B1163" t="str">
            <v>Execução cortina atirantada conc.armado fck=15 MPa</v>
          </cell>
          <cell r="E1163" t="str">
            <v>m3</v>
          </cell>
        </row>
        <row r="1164">
          <cell r="A1164" t="str">
            <v>5 S 05 900 01</v>
          </cell>
          <cell r="B1164" t="str">
            <v>Execução tirante protendido cortina atirantada</v>
          </cell>
          <cell r="E1164" t="str">
            <v>m</v>
          </cell>
        </row>
        <row r="1165">
          <cell r="A1165" t="str">
            <v>5 S 06 400 01</v>
          </cell>
          <cell r="B1165" t="str">
            <v>Cêrcas arame farp. c/ mourão conc. seção quadr.</v>
          </cell>
          <cell r="E1165" t="str">
            <v>m</v>
          </cell>
        </row>
        <row r="1166">
          <cell r="A1166" t="str">
            <v>5 S 06 400 02</v>
          </cell>
          <cell r="B1166" t="str">
            <v>Cerca arame farp. c/ mourão de conc. seção triang</v>
          </cell>
          <cell r="E1166" t="str">
            <v>m</v>
          </cell>
        </row>
        <row r="1167">
          <cell r="A1167" t="str">
            <v>5 S 06 410 00</v>
          </cell>
          <cell r="B1167" t="str">
            <v>Cêrcas arame farpado com suporte madeira</v>
          </cell>
          <cell r="E1167" t="str">
            <v>m</v>
          </cell>
        </row>
        <row r="1168">
          <cell r="A1168" t="str">
            <v>5 S 09 001 07</v>
          </cell>
          <cell r="B1168" t="str">
            <v>Transporte local em rodov. não pavim.</v>
          </cell>
          <cell r="E1168" t="str">
            <v>tkm</v>
          </cell>
        </row>
        <row r="1169">
          <cell r="A1169" t="str">
            <v>5 S 09 001 90</v>
          </cell>
          <cell r="B1169" t="str">
            <v>Transporte comercial c/ carroc. rodov. não pav.</v>
          </cell>
          <cell r="E1169" t="str">
            <v>tkm</v>
          </cell>
        </row>
        <row r="1170">
          <cell r="A1170" t="str">
            <v>5 S 09 002 07</v>
          </cell>
          <cell r="B1170" t="str">
            <v>Transporte local em rodov. pavim.</v>
          </cell>
          <cell r="E1170" t="str">
            <v>tkm</v>
          </cell>
        </row>
        <row r="1171">
          <cell r="A1171" t="str">
            <v>5 S 09 002 90</v>
          </cell>
          <cell r="B1171" t="str">
            <v>Transporte comercial c/ carroceria rodov. pav.</v>
          </cell>
          <cell r="E1171" t="str">
            <v>tkm</v>
          </cell>
        </row>
        <row r="1173">
          <cell r="B1173" t="str">
            <v>MATERIAIS</v>
          </cell>
          <cell r="C1173" t="str">
            <v>Und Com</v>
          </cell>
          <cell r="D1173" t="str">
            <v>Fator de Conversão</v>
          </cell>
          <cell r="E1173" t="str">
            <v>Und</v>
          </cell>
        </row>
        <row r="1174">
          <cell r="A1174" t="str">
            <v>AM01</v>
          </cell>
          <cell r="B1174" t="str">
            <v>Aço D=4,2 mm CA 25</v>
          </cell>
          <cell r="C1174" t="str">
            <v>kg</v>
          </cell>
          <cell r="D1174">
            <v>1</v>
          </cell>
          <cell r="E1174" t="str">
            <v>kg</v>
          </cell>
        </row>
        <row r="1175">
          <cell r="A1175" t="str">
            <v>AM02</v>
          </cell>
          <cell r="B1175" t="str">
            <v>Aço D=6,3 mm CA 25</v>
          </cell>
          <cell r="C1175" t="str">
            <v>kg</v>
          </cell>
          <cell r="D1175">
            <v>1</v>
          </cell>
          <cell r="E1175" t="str">
            <v>kg</v>
          </cell>
        </row>
        <row r="1176">
          <cell r="A1176" t="str">
            <v>AM03</v>
          </cell>
          <cell r="B1176" t="str">
            <v>Aço D=10 mm CA 25</v>
          </cell>
          <cell r="C1176" t="str">
            <v>kg</v>
          </cell>
          <cell r="D1176">
            <v>1</v>
          </cell>
          <cell r="E1176" t="str">
            <v>kg</v>
          </cell>
        </row>
        <row r="1177">
          <cell r="A1177" t="str">
            <v>AM04</v>
          </cell>
          <cell r="B1177" t="str">
            <v>Aço D=6,3 mm CA 50</v>
          </cell>
          <cell r="C1177" t="str">
            <v>kg</v>
          </cell>
          <cell r="D1177">
            <v>1</v>
          </cell>
          <cell r="E1177" t="str">
            <v>kg</v>
          </cell>
        </row>
        <row r="1178">
          <cell r="A1178" t="str">
            <v>AM05</v>
          </cell>
          <cell r="B1178" t="str">
            <v>Aço D=10 mm CA 50</v>
          </cell>
          <cell r="C1178" t="str">
            <v>kg</v>
          </cell>
          <cell r="D1178">
            <v>1</v>
          </cell>
          <cell r="E1178" t="str">
            <v>kg</v>
          </cell>
        </row>
        <row r="1179">
          <cell r="A1179" t="str">
            <v>AM06</v>
          </cell>
          <cell r="B1179" t="str">
            <v>Aço D=4,2 mm CA 60</v>
          </cell>
          <cell r="C1179" t="str">
            <v>kg</v>
          </cell>
          <cell r="D1179">
            <v>1</v>
          </cell>
          <cell r="E1179" t="str">
            <v>kg</v>
          </cell>
        </row>
        <row r="1180">
          <cell r="A1180" t="str">
            <v>AM07</v>
          </cell>
          <cell r="B1180" t="str">
            <v>Aço D=5,0 mm CA 60</v>
          </cell>
          <cell r="C1180" t="str">
            <v>kg</v>
          </cell>
          <cell r="D1180">
            <v>1</v>
          </cell>
          <cell r="E1180" t="str">
            <v>kg</v>
          </cell>
        </row>
        <row r="1181">
          <cell r="A1181" t="str">
            <v>AM08</v>
          </cell>
          <cell r="B1181" t="str">
            <v>Aço D=6,0 mm CA 60</v>
          </cell>
          <cell r="C1181" t="str">
            <v>kg</v>
          </cell>
          <cell r="D1181">
            <v>1</v>
          </cell>
          <cell r="E1181" t="str">
            <v>kg</v>
          </cell>
        </row>
        <row r="1182">
          <cell r="A1182" t="str">
            <v>AM09</v>
          </cell>
          <cell r="B1182" t="str">
            <v>Mandíbula móvel p/ britador 6240C</v>
          </cell>
          <cell r="C1182" t="str">
            <v>un</v>
          </cell>
          <cell r="D1182">
            <v>216</v>
          </cell>
          <cell r="E1182" t="str">
            <v>u/h</v>
          </cell>
        </row>
        <row r="1183">
          <cell r="A1183" t="str">
            <v>AM10</v>
          </cell>
          <cell r="B1183" t="str">
            <v>Mandíbula fixa p/ britador 6240C</v>
          </cell>
          <cell r="C1183" t="str">
            <v>un</v>
          </cell>
          <cell r="D1183">
            <v>133</v>
          </cell>
          <cell r="E1183" t="str">
            <v>u/h</v>
          </cell>
        </row>
        <row r="1184">
          <cell r="A1184" t="str">
            <v>AM11</v>
          </cell>
          <cell r="B1184" t="str">
            <v>Revestimento móvel p/ britador 60TS</v>
          </cell>
          <cell r="C1184" t="str">
            <v>un</v>
          </cell>
          <cell r="D1184">
            <v>381</v>
          </cell>
          <cell r="E1184" t="str">
            <v>u/h</v>
          </cell>
        </row>
        <row r="1185">
          <cell r="A1185" t="str">
            <v>AM12</v>
          </cell>
          <cell r="B1185" t="str">
            <v>Revestimento fixo p/ britador 60TS</v>
          </cell>
          <cell r="C1185" t="str">
            <v>un</v>
          </cell>
          <cell r="D1185">
            <v>395</v>
          </cell>
          <cell r="E1185" t="str">
            <v>u/h</v>
          </cell>
        </row>
        <row r="1186">
          <cell r="A1186" t="str">
            <v>AM19</v>
          </cell>
          <cell r="B1186" t="str">
            <v>Mandíbula fixa p/ britador 4230</v>
          </cell>
          <cell r="C1186" t="str">
            <v>un</v>
          </cell>
          <cell r="D1186">
            <v>150</v>
          </cell>
          <cell r="E1186" t="str">
            <v>u/h</v>
          </cell>
        </row>
        <row r="1187">
          <cell r="A1187" t="str">
            <v>AM20</v>
          </cell>
          <cell r="B1187" t="str">
            <v>Mandíbula móvel p/ britador 4230</v>
          </cell>
          <cell r="C1187" t="str">
            <v>un</v>
          </cell>
          <cell r="D1187">
            <v>100</v>
          </cell>
          <cell r="E1187" t="str">
            <v>u/h</v>
          </cell>
        </row>
        <row r="1188">
          <cell r="A1188" t="str">
            <v>AM25</v>
          </cell>
          <cell r="B1188" t="str">
            <v>Mandíbula móvel para britador 80x50</v>
          </cell>
          <cell r="C1188" t="str">
            <v>un</v>
          </cell>
          <cell r="D1188">
            <v>250</v>
          </cell>
          <cell r="E1188" t="str">
            <v>u/h</v>
          </cell>
        </row>
        <row r="1189">
          <cell r="A1189" t="str">
            <v>AM26</v>
          </cell>
          <cell r="B1189" t="str">
            <v>Mandíbula fixa para britador 80x50</v>
          </cell>
          <cell r="C1189" t="str">
            <v>un</v>
          </cell>
          <cell r="D1189">
            <v>437</v>
          </cell>
          <cell r="E1189" t="str">
            <v>u/h</v>
          </cell>
        </row>
        <row r="1190">
          <cell r="A1190" t="str">
            <v>AM27</v>
          </cell>
          <cell r="B1190" t="str">
            <v>Revestimento móvel p/ britador 90TS</v>
          </cell>
          <cell r="C1190" t="str">
            <v>un</v>
          </cell>
          <cell r="D1190">
            <v>338</v>
          </cell>
          <cell r="E1190" t="str">
            <v>u/h</v>
          </cell>
        </row>
        <row r="1191">
          <cell r="A1191" t="str">
            <v>AM28</v>
          </cell>
          <cell r="B1191" t="str">
            <v>Revestimento fixo p/ britador 90TS</v>
          </cell>
          <cell r="C1191" t="str">
            <v>un</v>
          </cell>
          <cell r="D1191">
            <v>440</v>
          </cell>
          <cell r="E1191" t="str">
            <v>u/h</v>
          </cell>
        </row>
        <row r="1192">
          <cell r="A1192" t="str">
            <v>AM29</v>
          </cell>
          <cell r="B1192" t="str">
            <v>Revestimento móvel p/ britador 90TF</v>
          </cell>
          <cell r="C1192" t="str">
            <v>un</v>
          </cell>
          <cell r="D1192">
            <v>99</v>
          </cell>
          <cell r="E1192" t="str">
            <v>u/h</v>
          </cell>
        </row>
        <row r="1193">
          <cell r="A1193" t="str">
            <v>AM30</v>
          </cell>
          <cell r="B1193" t="str">
            <v>Revestimento fixo p/ britador 90TF</v>
          </cell>
          <cell r="C1193" t="str">
            <v>un</v>
          </cell>
          <cell r="D1193">
            <v>125</v>
          </cell>
          <cell r="E1193" t="str">
            <v>u/h</v>
          </cell>
        </row>
        <row r="1194">
          <cell r="A1194" t="str">
            <v>AM35</v>
          </cell>
          <cell r="B1194" t="str">
            <v>Brita 1</v>
          </cell>
          <cell r="C1194" t="str">
            <v>m3</v>
          </cell>
          <cell r="D1194">
            <v>1</v>
          </cell>
          <cell r="E1194" t="str">
            <v>m3</v>
          </cell>
        </row>
        <row r="1195">
          <cell r="A1195" t="str">
            <v>AM36</v>
          </cell>
          <cell r="B1195" t="str">
            <v>Brita 2</v>
          </cell>
          <cell r="C1195" t="str">
            <v>m3</v>
          </cell>
          <cell r="D1195">
            <v>1</v>
          </cell>
          <cell r="E1195" t="str">
            <v>m3</v>
          </cell>
        </row>
        <row r="1196">
          <cell r="A1196" t="str">
            <v>AM37</v>
          </cell>
          <cell r="B1196" t="str">
            <v>Brita 3</v>
          </cell>
          <cell r="C1196" t="str">
            <v>m3</v>
          </cell>
          <cell r="D1196">
            <v>1</v>
          </cell>
          <cell r="E1196" t="str">
            <v>m3</v>
          </cell>
        </row>
        <row r="1197">
          <cell r="A1197" t="str">
            <v>F801</v>
          </cell>
          <cell r="B1197" t="str">
            <v>Bomba hidráulica alta pressão MAC</v>
          </cell>
          <cell r="C1197" t="str">
            <v>dia</v>
          </cell>
          <cell r="D1197">
            <v>8</v>
          </cell>
          <cell r="E1197" t="str">
            <v>h</v>
          </cell>
        </row>
        <row r="1198">
          <cell r="A1198" t="str">
            <v>F802</v>
          </cell>
          <cell r="B1198" t="str">
            <v>Bomba eletr p/ injeção de nata MAC</v>
          </cell>
          <cell r="C1198" t="str">
            <v>dia</v>
          </cell>
          <cell r="D1198">
            <v>8</v>
          </cell>
          <cell r="E1198" t="str">
            <v>h</v>
          </cell>
        </row>
        <row r="1199">
          <cell r="A1199" t="str">
            <v>F803</v>
          </cell>
          <cell r="B1199" t="str">
            <v>Macaco p/ protensão MAC 7</v>
          </cell>
          <cell r="C1199" t="str">
            <v>dia</v>
          </cell>
          <cell r="D1199">
            <v>8</v>
          </cell>
          <cell r="E1199" t="str">
            <v>h</v>
          </cell>
        </row>
        <row r="1200">
          <cell r="A1200" t="str">
            <v>F804</v>
          </cell>
          <cell r="B1200" t="str">
            <v>Macaco p/ protensão MAC 12</v>
          </cell>
          <cell r="C1200" t="str">
            <v>dia</v>
          </cell>
          <cell r="D1200">
            <v>8</v>
          </cell>
          <cell r="E1200" t="str">
            <v>h</v>
          </cell>
        </row>
        <row r="1201">
          <cell r="A1201" t="str">
            <v>F805</v>
          </cell>
          <cell r="B1201" t="str">
            <v>Macaco p/ protensão MAC 4</v>
          </cell>
          <cell r="C1201" t="str">
            <v>dia</v>
          </cell>
          <cell r="D1201">
            <v>8</v>
          </cell>
          <cell r="E1201" t="str">
            <v>h</v>
          </cell>
        </row>
        <row r="1202">
          <cell r="A1202" t="str">
            <v>F807</v>
          </cell>
          <cell r="B1202" t="str">
            <v>Bomba hidr. alta pressão STUP</v>
          </cell>
          <cell r="C1202" t="str">
            <v>dia</v>
          </cell>
          <cell r="D1202">
            <v>8</v>
          </cell>
          <cell r="E1202" t="str">
            <v>h</v>
          </cell>
        </row>
        <row r="1203">
          <cell r="A1203" t="str">
            <v>F808</v>
          </cell>
          <cell r="B1203" t="str">
            <v>Bomba eletr. injeção de nata STUP</v>
          </cell>
          <cell r="C1203" t="str">
            <v>dia</v>
          </cell>
          <cell r="D1203">
            <v>8</v>
          </cell>
          <cell r="E1203" t="str">
            <v>h</v>
          </cell>
        </row>
        <row r="1204">
          <cell r="A1204" t="str">
            <v>F809</v>
          </cell>
          <cell r="B1204" t="str">
            <v>Macaco p/ protensão STUP</v>
          </cell>
          <cell r="C1204" t="str">
            <v>dia</v>
          </cell>
          <cell r="D1204">
            <v>8</v>
          </cell>
          <cell r="E1204" t="str">
            <v>h</v>
          </cell>
        </row>
        <row r="1205">
          <cell r="A1205" t="str">
            <v>F810</v>
          </cell>
          <cell r="B1205" t="str">
            <v>Macaco p/ protensão STUP</v>
          </cell>
          <cell r="C1205" t="str">
            <v>dia</v>
          </cell>
          <cell r="D1205">
            <v>8</v>
          </cell>
          <cell r="E1205" t="str">
            <v>h</v>
          </cell>
        </row>
        <row r="1206">
          <cell r="A1206" t="str">
            <v>F811</v>
          </cell>
          <cell r="B1206" t="str">
            <v>Macaco p/ protensão STUP</v>
          </cell>
          <cell r="C1206" t="str">
            <v>dia</v>
          </cell>
          <cell r="D1206">
            <v>8</v>
          </cell>
          <cell r="E1206" t="str">
            <v>h</v>
          </cell>
        </row>
        <row r="1207">
          <cell r="A1207" t="str">
            <v>F812</v>
          </cell>
          <cell r="B1207" t="str">
            <v>Macaco p/ protensão STUP</v>
          </cell>
          <cell r="C1207" t="str">
            <v>dia</v>
          </cell>
          <cell r="D1207">
            <v>8</v>
          </cell>
          <cell r="E1207" t="str">
            <v>h</v>
          </cell>
        </row>
        <row r="1208">
          <cell r="A1208" t="str">
            <v>F813</v>
          </cell>
          <cell r="B1208" t="str">
            <v>Macaco p/ prot. de tirante D=32mm</v>
          </cell>
          <cell r="C1208" t="str">
            <v>dia</v>
          </cell>
          <cell r="D1208">
            <v>8</v>
          </cell>
          <cell r="E1208" t="str">
            <v>h</v>
          </cell>
        </row>
        <row r="1209">
          <cell r="A1209" t="str">
            <v>F814</v>
          </cell>
          <cell r="B1209" t="str">
            <v>Injeção de nata de cimento</v>
          </cell>
          <cell r="C1209" t="str">
            <v>m</v>
          </cell>
          <cell r="D1209">
            <v>1</v>
          </cell>
          <cell r="E1209" t="str">
            <v>m</v>
          </cell>
        </row>
        <row r="1210">
          <cell r="A1210" t="str">
            <v>F943</v>
          </cell>
          <cell r="B1210" t="str">
            <v>Terra Armada - moldes metálicos</v>
          </cell>
          <cell r="C1210" t="str">
            <v>cj</v>
          </cell>
          <cell r="D1210">
            <v>1</v>
          </cell>
          <cell r="E1210" t="str">
            <v>m3</v>
          </cell>
        </row>
        <row r="1211">
          <cell r="A1211" t="str">
            <v>M001</v>
          </cell>
          <cell r="B1211" t="str">
            <v>Gasolina</v>
          </cell>
          <cell r="C1211" t="str">
            <v>l</v>
          </cell>
          <cell r="D1211">
            <v>1</v>
          </cell>
          <cell r="E1211" t="str">
            <v>l</v>
          </cell>
        </row>
        <row r="1212">
          <cell r="A1212" t="str">
            <v>M002</v>
          </cell>
          <cell r="B1212" t="str">
            <v>Diesel</v>
          </cell>
          <cell r="C1212" t="str">
            <v>l</v>
          </cell>
          <cell r="D1212">
            <v>1</v>
          </cell>
          <cell r="E1212" t="str">
            <v>l</v>
          </cell>
        </row>
        <row r="1213">
          <cell r="A1213" t="str">
            <v>M003</v>
          </cell>
          <cell r="B1213" t="str">
            <v>Óleo combustível 1A</v>
          </cell>
          <cell r="C1213" t="str">
            <v>l</v>
          </cell>
          <cell r="D1213">
            <v>1</v>
          </cell>
          <cell r="E1213" t="str">
            <v>l</v>
          </cell>
        </row>
        <row r="1214">
          <cell r="A1214" t="str">
            <v>M004</v>
          </cell>
          <cell r="B1214" t="str">
            <v>Álcool</v>
          </cell>
          <cell r="C1214" t="str">
            <v>l</v>
          </cell>
          <cell r="D1214">
            <v>1</v>
          </cell>
          <cell r="E1214" t="str">
            <v>l</v>
          </cell>
        </row>
        <row r="1215">
          <cell r="A1215" t="str">
            <v>M005</v>
          </cell>
          <cell r="B1215" t="str">
            <v>Energia elétrica</v>
          </cell>
          <cell r="C1215" t="str">
            <v>kwh</v>
          </cell>
          <cell r="D1215">
            <v>1</v>
          </cell>
          <cell r="E1215" t="str">
            <v>kwh</v>
          </cell>
        </row>
        <row r="1216">
          <cell r="A1216" t="str">
            <v>M101</v>
          </cell>
          <cell r="B1216" t="str">
            <v>Cimento asfáltico CAP-20</v>
          </cell>
          <cell r="C1216" t="str">
            <v>t</v>
          </cell>
          <cell r="D1216">
            <v>1</v>
          </cell>
          <cell r="E1216" t="str">
            <v>t</v>
          </cell>
        </row>
        <row r="1217">
          <cell r="A1217" t="str">
            <v>M102</v>
          </cell>
          <cell r="B1217" t="str">
            <v>Cimento asfáltico CAP-40</v>
          </cell>
          <cell r="C1217" t="str">
            <v>t</v>
          </cell>
          <cell r="D1217">
            <v>1</v>
          </cell>
          <cell r="E1217" t="str">
            <v>t</v>
          </cell>
        </row>
        <row r="1218">
          <cell r="A1218" t="str">
            <v>M103</v>
          </cell>
          <cell r="B1218" t="str">
            <v>Asfalto diluído CM-30</v>
          </cell>
          <cell r="C1218" t="str">
            <v>t</v>
          </cell>
          <cell r="D1218">
            <v>1</v>
          </cell>
          <cell r="E1218" t="str">
            <v>t</v>
          </cell>
        </row>
        <row r="1219">
          <cell r="A1219" t="str">
            <v>M104</v>
          </cell>
          <cell r="B1219" t="str">
            <v>Emulsão asfáltica RR-1C</v>
          </cell>
          <cell r="C1219" t="str">
            <v>t</v>
          </cell>
          <cell r="D1219">
            <v>1</v>
          </cell>
          <cell r="E1219" t="str">
            <v>t</v>
          </cell>
        </row>
        <row r="1220">
          <cell r="A1220" t="str">
            <v>M105</v>
          </cell>
          <cell r="B1220" t="str">
            <v>Emulsão asfáltica RR-2C</v>
          </cell>
          <cell r="C1220" t="str">
            <v>t</v>
          </cell>
          <cell r="D1220">
            <v>1</v>
          </cell>
          <cell r="E1220" t="str">
            <v>t</v>
          </cell>
        </row>
        <row r="1221">
          <cell r="A1221" t="str">
            <v>M106</v>
          </cell>
          <cell r="B1221" t="str">
            <v>Cimento asfáltico CAP 7</v>
          </cell>
          <cell r="C1221" t="str">
            <v>t</v>
          </cell>
          <cell r="D1221">
            <v>1</v>
          </cell>
          <cell r="E1221" t="str">
            <v>t</v>
          </cell>
        </row>
        <row r="1222">
          <cell r="A1222" t="str">
            <v>M107</v>
          </cell>
          <cell r="B1222" t="str">
            <v>Emulsão asfáltica RM-1C</v>
          </cell>
          <cell r="C1222" t="str">
            <v>t</v>
          </cell>
          <cell r="D1222">
            <v>1</v>
          </cell>
          <cell r="E1222" t="str">
            <v>t</v>
          </cell>
        </row>
        <row r="1223">
          <cell r="A1223" t="str">
            <v>M108</v>
          </cell>
          <cell r="B1223" t="str">
            <v>Emulsão asfáltica RM-2C</v>
          </cell>
          <cell r="C1223" t="str">
            <v>t</v>
          </cell>
          <cell r="D1223">
            <v>1</v>
          </cell>
          <cell r="E1223" t="str">
            <v>t</v>
          </cell>
        </row>
        <row r="1224">
          <cell r="A1224" t="str">
            <v>M109</v>
          </cell>
          <cell r="B1224" t="str">
            <v>Emulsão asfáltica RL-1C</v>
          </cell>
          <cell r="C1224" t="str">
            <v>t</v>
          </cell>
          <cell r="D1224">
            <v>1</v>
          </cell>
          <cell r="E1224" t="str">
            <v>t</v>
          </cell>
        </row>
        <row r="1225">
          <cell r="A1225" t="str">
            <v>M110</v>
          </cell>
          <cell r="B1225" t="str">
            <v>Emulsão polim. p/ micro-rev. a frio</v>
          </cell>
          <cell r="C1225" t="str">
            <v>t</v>
          </cell>
          <cell r="D1225">
            <v>1</v>
          </cell>
          <cell r="E1225" t="str">
            <v>t</v>
          </cell>
        </row>
        <row r="1226">
          <cell r="A1226" t="str">
            <v>M111</v>
          </cell>
          <cell r="B1226" t="str">
            <v>Aditivo p/ controle de ruptura</v>
          </cell>
          <cell r="C1226" t="str">
            <v>kg</v>
          </cell>
          <cell r="D1226">
            <v>1</v>
          </cell>
          <cell r="E1226" t="str">
            <v>kg</v>
          </cell>
        </row>
        <row r="1227">
          <cell r="A1227" t="str">
            <v>M112</v>
          </cell>
          <cell r="B1227" t="str">
            <v>Aditivo sólido (fibras)</v>
          </cell>
          <cell r="C1227" t="str">
            <v>kg</v>
          </cell>
          <cell r="D1227">
            <v>1</v>
          </cell>
          <cell r="E1227" t="str">
            <v>kg</v>
          </cell>
        </row>
        <row r="1228">
          <cell r="A1228" t="str">
            <v>M114</v>
          </cell>
          <cell r="B1228" t="str">
            <v>Agente rejuv. p/ recicl. a quente</v>
          </cell>
          <cell r="C1228" t="str">
            <v>t</v>
          </cell>
          <cell r="D1228">
            <v>1</v>
          </cell>
          <cell r="E1228" t="str">
            <v>t</v>
          </cell>
        </row>
        <row r="1229">
          <cell r="A1229" t="str">
            <v>M201</v>
          </cell>
          <cell r="B1229" t="str">
            <v>Cimento portland CP-32 (a granel)</v>
          </cell>
          <cell r="C1229" t="str">
            <v>kg</v>
          </cell>
          <cell r="D1229">
            <v>1</v>
          </cell>
          <cell r="E1229" t="str">
            <v>kg</v>
          </cell>
        </row>
        <row r="1230">
          <cell r="A1230" t="str">
            <v>M202</v>
          </cell>
          <cell r="B1230" t="str">
            <v>Cimento portland CP-32</v>
          </cell>
          <cell r="C1230" t="str">
            <v>sc</v>
          </cell>
          <cell r="D1230">
            <v>50</v>
          </cell>
          <cell r="E1230" t="str">
            <v>kg</v>
          </cell>
        </row>
        <row r="1231">
          <cell r="A1231" t="str">
            <v>M307</v>
          </cell>
          <cell r="B1231" t="str">
            <v>Cordoalha CP-190 RB D=12,7mm</v>
          </cell>
          <cell r="C1231" t="str">
            <v>kg</v>
          </cell>
          <cell r="D1231">
            <v>1</v>
          </cell>
          <cell r="E1231" t="str">
            <v>kg</v>
          </cell>
        </row>
        <row r="1232">
          <cell r="A1232" t="str">
            <v>M319</v>
          </cell>
          <cell r="B1232" t="str">
            <v>Arame recozido nº. 18</v>
          </cell>
          <cell r="C1232" t="str">
            <v>kg</v>
          </cell>
          <cell r="D1232">
            <v>1</v>
          </cell>
          <cell r="E1232" t="str">
            <v>kg</v>
          </cell>
        </row>
        <row r="1233">
          <cell r="A1233" t="str">
            <v>M320</v>
          </cell>
          <cell r="B1233" t="str">
            <v>Pregos (18x30)</v>
          </cell>
          <cell r="C1233" t="str">
            <v>kg</v>
          </cell>
          <cell r="D1233">
            <v>1</v>
          </cell>
          <cell r="E1233" t="str">
            <v>kg</v>
          </cell>
        </row>
        <row r="1234">
          <cell r="A1234" t="str">
            <v>M321</v>
          </cell>
          <cell r="B1234" t="str">
            <v>Arame farpado nº. 16 galv. simples</v>
          </cell>
          <cell r="C1234" t="str">
            <v>rl</v>
          </cell>
          <cell r="D1234">
            <v>250</v>
          </cell>
          <cell r="E1234" t="str">
            <v>m</v>
          </cell>
        </row>
        <row r="1235">
          <cell r="A1235" t="str">
            <v>M322</v>
          </cell>
          <cell r="B1235" t="str">
            <v>Grampo para cerca galvanizado 1 x 9</v>
          </cell>
          <cell r="C1235" t="str">
            <v>kg</v>
          </cell>
          <cell r="D1235">
            <v>1</v>
          </cell>
          <cell r="E1235" t="str">
            <v>kg</v>
          </cell>
        </row>
        <row r="1236">
          <cell r="A1236" t="str">
            <v>M323</v>
          </cell>
          <cell r="B1236" t="str">
            <v>Cantoneira de aço 4" x 4" x 3/8"</v>
          </cell>
          <cell r="C1236" t="str">
            <v>kg</v>
          </cell>
          <cell r="D1236">
            <v>1</v>
          </cell>
          <cell r="E1236" t="str">
            <v>kg</v>
          </cell>
        </row>
        <row r="1237">
          <cell r="A1237" t="str">
            <v>M324</v>
          </cell>
          <cell r="B1237" t="str">
            <v>Pórtico metálico (15 a 17m de vão)</v>
          </cell>
          <cell r="C1237" t="str">
            <v>un</v>
          </cell>
          <cell r="D1237">
            <v>1</v>
          </cell>
          <cell r="E1237" t="str">
            <v>un</v>
          </cell>
        </row>
        <row r="1238">
          <cell r="A1238" t="str">
            <v>M325</v>
          </cell>
          <cell r="B1238" t="str">
            <v>Trilho metálico TR-37 (usado)</v>
          </cell>
          <cell r="C1238" t="str">
            <v>kg</v>
          </cell>
          <cell r="D1238">
            <v>1</v>
          </cell>
          <cell r="E1238" t="str">
            <v>kg</v>
          </cell>
        </row>
        <row r="1239">
          <cell r="A1239" t="str">
            <v>M326</v>
          </cell>
          <cell r="B1239" t="str">
            <v>Série de brocas S-12 D=22 mm</v>
          </cell>
          <cell r="C1239" t="str">
            <v>un</v>
          </cell>
          <cell r="D1239">
            <v>1</v>
          </cell>
          <cell r="E1239" t="str">
            <v>un</v>
          </cell>
        </row>
        <row r="1240">
          <cell r="A1240" t="str">
            <v>M328</v>
          </cell>
          <cell r="B1240" t="str">
            <v>Luva de emenda D=32mm</v>
          </cell>
          <cell r="C1240" t="str">
            <v>un</v>
          </cell>
          <cell r="D1240">
            <v>1</v>
          </cell>
          <cell r="E1240" t="str">
            <v>un</v>
          </cell>
        </row>
        <row r="1241">
          <cell r="A1241" t="str">
            <v>M330</v>
          </cell>
          <cell r="B1241" t="str">
            <v>Calha met. semicircular D=40 cm</v>
          </cell>
          <cell r="C1241" t="str">
            <v>m</v>
          </cell>
          <cell r="D1241">
            <v>1</v>
          </cell>
          <cell r="E1241" t="str">
            <v>m</v>
          </cell>
        </row>
        <row r="1242">
          <cell r="A1242" t="str">
            <v>M331</v>
          </cell>
          <cell r="B1242" t="str">
            <v>Paraf. fixação calha met. (1/2"x1")</v>
          </cell>
          <cell r="C1242" t="str">
            <v>un</v>
          </cell>
          <cell r="D1242">
            <v>1</v>
          </cell>
          <cell r="E1242" t="str">
            <v>un</v>
          </cell>
        </row>
        <row r="1243">
          <cell r="A1243" t="str">
            <v>M332</v>
          </cell>
          <cell r="B1243" t="str">
            <v>Paraf. forma de madeira (1/2"x3")</v>
          </cell>
          <cell r="C1243" t="str">
            <v>kg</v>
          </cell>
          <cell r="D1243">
            <v>1</v>
          </cell>
          <cell r="E1243" t="str">
            <v>kg</v>
          </cell>
        </row>
        <row r="1244">
          <cell r="A1244" t="str">
            <v>M334</v>
          </cell>
          <cell r="B1244" t="str">
            <v>Paraf. zinc. c/ fenda 1 1/2"x3/16"</v>
          </cell>
          <cell r="C1244" t="str">
            <v>un</v>
          </cell>
          <cell r="D1244">
            <v>1</v>
          </cell>
          <cell r="E1244" t="str">
            <v>un</v>
          </cell>
        </row>
        <row r="1245">
          <cell r="A1245" t="str">
            <v>M335</v>
          </cell>
          <cell r="B1245" t="str">
            <v>Paraf. zincado francês 4" x 5/16"</v>
          </cell>
          <cell r="C1245" t="str">
            <v>un</v>
          </cell>
          <cell r="D1245">
            <v>1</v>
          </cell>
          <cell r="E1245" t="str">
            <v>un</v>
          </cell>
        </row>
        <row r="1246">
          <cell r="A1246" t="str">
            <v>M338</v>
          </cell>
          <cell r="B1246" t="str">
            <v>Cano de ferro D=3/4"</v>
          </cell>
          <cell r="C1246" t="str">
            <v>pç</v>
          </cell>
          <cell r="D1246">
            <v>6</v>
          </cell>
          <cell r="E1246" t="str">
            <v>m</v>
          </cell>
        </row>
        <row r="1247">
          <cell r="A1247" t="str">
            <v>M339</v>
          </cell>
          <cell r="B1247" t="str">
            <v>Cantoneira ferro (3,0"x3,0"x3/8")</v>
          </cell>
          <cell r="C1247" t="str">
            <v>kg</v>
          </cell>
          <cell r="D1247">
            <v>1</v>
          </cell>
          <cell r="E1247" t="str">
            <v>kg</v>
          </cell>
        </row>
        <row r="1248">
          <cell r="A1248" t="str">
            <v>M340</v>
          </cell>
          <cell r="B1248" t="str">
            <v>Tampão de ferro fundido</v>
          </cell>
          <cell r="C1248" t="str">
            <v>un</v>
          </cell>
          <cell r="D1248">
            <v>1</v>
          </cell>
          <cell r="E1248" t="str">
            <v>un</v>
          </cell>
        </row>
        <row r="1249">
          <cell r="A1249" t="str">
            <v>M341</v>
          </cell>
          <cell r="B1249" t="str">
            <v>Defensa met. maleável simples</v>
          </cell>
          <cell r="C1249" t="str">
            <v>mod</v>
          </cell>
          <cell r="D1249">
            <v>1</v>
          </cell>
          <cell r="E1249" t="str">
            <v>mod</v>
          </cell>
        </row>
        <row r="1250">
          <cell r="A1250" t="str">
            <v>M342</v>
          </cell>
          <cell r="B1250" t="str">
            <v>Defensa met. maleável dupla</v>
          </cell>
          <cell r="C1250" t="str">
            <v>mod</v>
          </cell>
          <cell r="D1250">
            <v>1</v>
          </cell>
          <cell r="E1250" t="str">
            <v>mod</v>
          </cell>
        </row>
        <row r="1251">
          <cell r="A1251" t="str">
            <v>M343</v>
          </cell>
          <cell r="B1251" t="str">
            <v>Defensa met. semi-maleável simples</v>
          </cell>
          <cell r="C1251" t="str">
            <v>mod</v>
          </cell>
          <cell r="D1251">
            <v>1</v>
          </cell>
          <cell r="E1251" t="str">
            <v>mod</v>
          </cell>
        </row>
        <row r="1252">
          <cell r="A1252" t="str">
            <v>M344</v>
          </cell>
          <cell r="B1252" t="str">
            <v>Defensa met. semi-maleável dupla</v>
          </cell>
          <cell r="C1252" t="str">
            <v>mod</v>
          </cell>
          <cell r="D1252">
            <v>1</v>
          </cell>
          <cell r="E1252" t="str">
            <v>mod</v>
          </cell>
        </row>
        <row r="1253">
          <cell r="A1253" t="str">
            <v>M345</v>
          </cell>
          <cell r="B1253" t="str">
            <v>Chapa de aço n. 28 (fina)</v>
          </cell>
          <cell r="C1253" t="str">
            <v>kg</v>
          </cell>
          <cell r="D1253">
            <v>1</v>
          </cell>
          <cell r="E1253" t="str">
            <v>kg</v>
          </cell>
        </row>
        <row r="1254">
          <cell r="A1254" t="str">
            <v>M346</v>
          </cell>
          <cell r="B1254" t="str">
            <v>Chapa de aço n. 16 (tratada)</v>
          </cell>
          <cell r="C1254" t="str">
            <v>m2</v>
          </cell>
          <cell r="D1254">
            <v>1</v>
          </cell>
          <cell r="E1254" t="str">
            <v>m2</v>
          </cell>
        </row>
        <row r="1255">
          <cell r="A1255" t="str">
            <v>M347</v>
          </cell>
          <cell r="B1255" t="str">
            <v>Dente p/ fresadora 1000 C</v>
          </cell>
          <cell r="C1255" t="str">
            <v>un</v>
          </cell>
          <cell r="D1255">
            <v>1</v>
          </cell>
          <cell r="E1255" t="str">
            <v>un</v>
          </cell>
        </row>
        <row r="1256">
          <cell r="A1256" t="str">
            <v>M348</v>
          </cell>
          <cell r="B1256" t="str">
            <v>Porta dente p/ fresadora 1000 C</v>
          </cell>
          <cell r="C1256" t="str">
            <v>un</v>
          </cell>
          <cell r="D1256">
            <v>1</v>
          </cell>
          <cell r="E1256" t="str">
            <v>un</v>
          </cell>
        </row>
        <row r="1257">
          <cell r="A1257" t="str">
            <v>M349</v>
          </cell>
          <cell r="B1257" t="str">
            <v>Dente p/ fresadora 2000 DC</v>
          </cell>
          <cell r="C1257" t="str">
            <v>un</v>
          </cell>
          <cell r="D1257">
            <v>1</v>
          </cell>
          <cell r="E1257" t="str">
            <v>un</v>
          </cell>
        </row>
        <row r="1258">
          <cell r="A1258" t="str">
            <v>M350</v>
          </cell>
          <cell r="B1258" t="str">
            <v>Porta dente p/ fresadora 2000 DC</v>
          </cell>
          <cell r="C1258" t="str">
            <v>un</v>
          </cell>
          <cell r="D1258">
            <v>1</v>
          </cell>
          <cell r="E1258" t="str">
            <v>un</v>
          </cell>
        </row>
        <row r="1259">
          <cell r="A1259" t="str">
            <v>M351</v>
          </cell>
          <cell r="B1259" t="str">
            <v>Estrut. (tunnel liner) D=1,6m galv.</v>
          </cell>
          <cell r="C1259" t="str">
            <v>m</v>
          </cell>
          <cell r="D1259">
            <v>1</v>
          </cell>
          <cell r="E1259" t="str">
            <v>m</v>
          </cell>
        </row>
        <row r="1260">
          <cell r="A1260" t="str">
            <v>M352</v>
          </cell>
          <cell r="B1260" t="str">
            <v>Estrut. (tunnel liner) D=2,0m galv.</v>
          </cell>
          <cell r="C1260" t="str">
            <v>m</v>
          </cell>
          <cell r="D1260">
            <v>1</v>
          </cell>
          <cell r="E1260" t="str">
            <v>m</v>
          </cell>
        </row>
        <row r="1261">
          <cell r="A1261" t="str">
            <v>M353</v>
          </cell>
          <cell r="B1261" t="str">
            <v>Estrut. (tunnel liner) D=1,6m epoxy</v>
          </cell>
          <cell r="C1261" t="str">
            <v>m</v>
          </cell>
          <cell r="D1261">
            <v>1</v>
          </cell>
          <cell r="E1261" t="str">
            <v>m</v>
          </cell>
        </row>
        <row r="1262">
          <cell r="A1262" t="str">
            <v>M354</v>
          </cell>
          <cell r="B1262" t="str">
            <v>Estrut, (tunnel liner) D=2,0m epoxy</v>
          </cell>
          <cell r="C1262" t="str">
            <v>m</v>
          </cell>
          <cell r="D1262">
            <v>1</v>
          </cell>
          <cell r="E1262" t="str">
            <v>m</v>
          </cell>
        </row>
        <row r="1263">
          <cell r="A1263" t="str">
            <v>M355</v>
          </cell>
          <cell r="B1263" t="str">
            <v>Chapa mult. D=1,60 m rev. galv.</v>
          </cell>
          <cell r="C1263" t="str">
            <v>m</v>
          </cell>
          <cell r="D1263">
            <v>1</v>
          </cell>
          <cell r="E1263" t="str">
            <v>m</v>
          </cell>
        </row>
        <row r="1264">
          <cell r="A1264" t="str">
            <v>M356</v>
          </cell>
          <cell r="B1264" t="str">
            <v>Chapa mult. D=2,00 m rev. galv.</v>
          </cell>
          <cell r="C1264" t="str">
            <v>m</v>
          </cell>
          <cell r="D1264">
            <v>1</v>
          </cell>
          <cell r="E1264" t="str">
            <v>m</v>
          </cell>
        </row>
        <row r="1265">
          <cell r="A1265" t="str">
            <v>M357</v>
          </cell>
          <cell r="B1265" t="str">
            <v>Chapa mult. D=1,60 m rev. epoxy</v>
          </cell>
          <cell r="C1265" t="str">
            <v>m</v>
          </cell>
          <cell r="D1265">
            <v>1</v>
          </cell>
          <cell r="E1265" t="str">
            <v>m</v>
          </cell>
        </row>
        <row r="1266">
          <cell r="A1266" t="str">
            <v>M358</v>
          </cell>
          <cell r="B1266" t="str">
            <v>Chapa mult. D=2,00 m rev. epoxy</v>
          </cell>
          <cell r="C1266" t="str">
            <v>m</v>
          </cell>
          <cell r="D1266">
            <v>1</v>
          </cell>
          <cell r="E1266" t="str">
            <v>m</v>
          </cell>
        </row>
        <row r="1267">
          <cell r="A1267" t="str">
            <v>M359</v>
          </cell>
          <cell r="B1267" t="str">
            <v>Vigas "I" 254 x 117,5mm - 1ª alma</v>
          </cell>
          <cell r="C1267" t="str">
            <v>kg</v>
          </cell>
          <cell r="D1267">
            <v>1</v>
          </cell>
          <cell r="E1267" t="str">
            <v>kg</v>
          </cell>
        </row>
        <row r="1268">
          <cell r="A1268" t="str">
            <v>M361</v>
          </cell>
          <cell r="B1268" t="str">
            <v>Estrut.(tunnel liner) D=1,2m galv.</v>
          </cell>
          <cell r="C1268" t="str">
            <v>m</v>
          </cell>
          <cell r="D1268">
            <v>1</v>
          </cell>
          <cell r="E1268" t="str">
            <v>m</v>
          </cell>
        </row>
        <row r="1269">
          <cell r="A1269" t="str">
            <v>M362</v>
          </cell>
          <cell r="B1269" t="str">
            <v>Estrut. (tunnel liner) D=1,2m epoxy</v>
          </cell>
          <cell r="C1269" t="str">
            <v>m</v>
          </cell>
          <cell r="D1269">
            <v>1</v>
          </cell>
          <cell r="E1269" t="str">
            <v>m</v>
          </cell>
        </row>
        <row r="1270">
          <cell r="A1270" t="str">
            <v>M370</v>
          </cell>
          <cell r="B1270" t="str">
            <v>Bainha metálica diam. int.=45mm MAC</v>
          </cell>
          <cell r="C1270" t="str">
            <v>m</v>
          </cell>
          <cell r="D1270">
            <v>1</v>
          </cell>
          <cell r="E1270" t="str">
            <v>m</v>
          </cell>
        </row>
        <row r="1271">
          <cell r="A1271" t="str">
            <v>M371</v>
          </cell>
          <cell r="B1271" t="str">
            <v>Bainha metálica diam. int.=60mm MAC</v>
          </cell>
          <cell r="C1271" t="str">
            <v>m</v>
          </cell>
          <cell r="D1271">
            <v>1</v>
          </cell>
          <cell r="E1271" t="str">
            <v>m</v>
          </cell>
        </row>
        <row r="1272">
          <cell r="A1272" t="str">
            <v>M372</v>
          </cell>
          <cell r="B1272" t="str">
            <v>Bainha metálica diam. int.=55mm MAC</v>
          </cell>
          <cell r="C1272" t="str">
            <v>m</v>
          </cell>
          <cell r="D1272">
            <v>1</v>
          </cell>
          <cell r="E1272" t="str">
            <v>m</v>
          </cell>
        </row>
        <row r="1273">
          <cell r="A1273" t="str">
            <v>M373</v>
          </cell>
          <cell r="B1273" t="str">
            <v>Bainha metálica diam. int.=70mm MAC</v>
          </cell>
          <cell r="C1273" t="str">
            <v>m</v>
          </cell>
          <cell r="D1273">
            <v>1</v>
          </cell>
          <cell r="E1273" t="str">
            <v>m</v>
          </cell>
        </row>
        <row r="1274">
          <cell r="A1274" t="str">
            <v>M374</v>
          </cell>
          <cell r="B1274" t="str">
            <v>Ancoragem p/ cabo 4V D=1/2" MAC</v>
          </cell>
          <cell r="C1274" t="str">
            <v>cj</v>
          </cell>
          <cell r="D1274">
            <v>1</v>
          </cell>
          <cell r="E1274" t="str">
            <v>cj</v>
          </cell>
        </row>
        <row r="1275">
          <cell r="A1275" t="str">
            <v>M375</v>
          </cell>
          <cell r="B1275" t="str">
            <v>Ancoragem p/ cabo 6V D=1/2" MAC</v>
          </cell>
          <cell r="C1275" t="str">
            <v>cj</v>
          </cell>
          <cell r="D1275">
            <v>1</v>
          </cell>
          <cell r="E1275" t="str">
            <v>cj</v>
          </cell>
        </row>
        <row r="1276">
          <cell r="A1276" t="str">
            <v>M376</v>
          </cell>
          <cell r="B1276" t="str">
            <v>Ancoragem p/ cabo 7V D=1/2" MAC</v>
          </cell>
          <cell r="C1276" t="str">
            <v>cj</v>
          </cell>
          <cell r="D1276">
            <v>1</v>
          </cell>
          <cell r="E1276" t="str">
            <v>cj</v>
          </cell>
        </row>
        <row r="1277">
          <cell r="A1277" t="str">
            <v>M377</v>
          </cell>
          <cell r="B1277" t="str">
            <v>Ancoragem p/ cabo 12V D=1/2" MAC</v>
          </cell>
          <cell r="C1277" t="str">
            <v>cj</v>
          </cell>
          <cell r="D1277">
            <v>1</v>
          </cell>
          <cell r="E1277" t="str">
            <v>cj</v>
          </cell>
        </row>
        <row r="1278">
          <cell r="A1278" t="str">
            <v>M378</v>
          </cell>
          <cell r="B1278" t="str">
            <v>Apoio do porta dente frezad. 2000DC</v>
          </cell>
          <cell r="C1278" t="str">
            <v>un</v>
          </cell>
          <cell r="D1278">
            <v>1</v>
          </cell>
          <cell r="E1278" t="str">
            <v>un</v>
          </cell>
        </row>
        <row r="1279">
          <cell r="A1279" t="str">
            <v>M380</v>
          </cell>
          <cell r="B1279" t="str">
            <v>Bainha metálica D=45mm STUP</v>
          </cell>
          <cell r="C1279" t="str">
            <v>m</v>
          </cell>
          <cell r="D1279">
            <v>1</v>
          </cell>
          <cell r="E1279" t="str">
            <v>m</v>
          </cell>
        </row>
        <row r="1280">
          <cell r="A1280" t="str">
            <v>M381</v>
          </cell>
          <cell r="B1280" t="str">
            <v>Bainha metálica D=60mm STUP</v>
          </cell>
          <cell r="C1280" t="str">
            <v>m</v>
          </cell>
          <cell r="D1280">
            <v>1</v>
          </cell>
          <cell r="E1280" t="str">
            <v>m</v>
          </cell>
        </row>
        <row r="1281">
          <cell r="A1281" t="str">
            <v>M382</v>
          </cell>
          <cell r="B1281" t="str">
            <v>Bainha metálica D=55mm STUP</v>
          </cell>
          <cell r="C1281" t="str">
            <v>m</v>
          </cell>
          <cell r="D1281">
            <v>1</v>
          </cell>
          <cell r="E1281" t="str">
            <v>m</v>
          </cell>
        </row>
        <row r="1282">
          <cell r="A1282" t="str">
            <v>M383</v>
          </cell>
          <cell r="B1282" t="str">
            <v>Bainha metálica D=70mm STUP</v>
          </cell>
          <cell r="C1282" t="str">
            <v>m</v>
          </cell>
          <cell r="D1282">
            <v>1</v>
          </cell>
          <cell r="E1282" t="str">
            <v>m</v>
          </cell>
        </row>
        <row r="1283">
          <cell r="A1283" t="str">
            <v>M384</v>
          </cell>
          <cell r="B1283" t="str">
            <v>Ancoragem p/ cabo 4V D=1/2" STUP</v>
          </cell>
          <cell r="C1283" t="str">
            <v>cj</v>
          </cell>
          <cell r="D1283">
            <v>1</v>
          </cell>
          <cell r="E1283" t="str">
            <v>cj</v>
          </cell>
        </row>
        <row r="1284">
          <cell r="A1284" t="str">
            <v>M385</v>
          </cell>
          <cell r="B1284" t="str">
            <v>Ancoragem p/ cabo 6V D=1/2" STUP</v>
          </cell>
          <cell r="C1284" t="str">
            <v>cj</v>
          </cell>
          <cell r="D1284">
            <v>1</v>
          </cell>
          <cell r="E1284" t="str">
            <v>cj</v>
          </cell>
        </row>
        <row r="1285">
          <cell r="A1285" t="str">
            <v>M386</v>
          </cell>
          <cell r="B1285" t="str">
            <v>Ancoragem p/ cabo 7V D=1/2" STUP</v>
          </cell>
          <cell r="C1285" t="str">
            <v>cj</v>
          </cell>
          <cell r="D1285">
            <v>1</v>
          </cell>
          <cell r="E1285" t="str">
            <v>cj</v>
          </cell>
        </row>
        <row r="1286">
          <cell r="A1286" t="str">
            <v>M387</v>
          </cell>
          <cell r="B1286" t="str">
            <v>Ancoragem p/ cabo 12V D=1/2" STUP</v>
          </cell>
          <cell r="C1286" t="str">
            <v>cj</v>
          </cell>
          <cell r="D1286">
            <v>1</v>
          </cell>
          <cell r="E1286" t="str">
            <v>cj</v>
          </cell>
        </row>
        <row r="1287">
          <cell r="A1287" t="str">
            <v>M390</v>
          </cell>
          <cell r="B1287" t="str">
            <v>Porca de ancoragem D=32mm</v>
          </cell>
          <cell r="C1287" t="str">
            <v>un</v>
          </cell>
          <cell r="D1287">
            <v>1</v>
          </cell>
          <cell r="E1287" t="str">
            <v>un</v>
          </cell>
        </row>
        <row r="1288">
          <cell r="A1288" t="str">
            <v>M391</v>
          </cell>
          <cell r="B1288" t="str">
            <v>Contra porca h=35mm D=32mm</v>
          </cell>
          <cell r="C1288" t="str">
            <v>un</v>
          </cell>
          <cell r="D1288">
            <v>1</v>
          </cell>
          <cell r="E1288" t="str">
            <v>un</v>
          </cell>
        </row>
        <row r="1289">
          <cell r="A1289" t="str">
            <v>M392</v>
          </cell>
          <cell r="B1289" t="str">
            <v>Aço ST 85/105 D=32mm</v>
          </cell>
          <cell r="C1289" t="str">
            <v>m</v>
          </cell>
          <cell r="D1289">
            <v>1</v>
          </cell>
          <cell r="E1289" t="str">
            <v>m</v>
          </cell>
        </row>
        <row r="1290">
          <cell r="A1290" t="str">
            <v>M393</v>
          </cell>
          <cell r="B1290" t="str">
            <v>Placa de ancoragem - 200x200x38mm</v>
          </cell>
          <cell r="C1290" t="str">
            <v>un</v>
          </cell>
          <cell r="D1290">
            <v>1</v>
          </cell>
          <cell r="E1290" t="str">
            <v>un</v>
          </cell>
        </row>
        <row r="1291">
          <cell r="A1291" t="str">
            <v>M394</v>
          </cell>
          <cell r="B1291" t="str">
            <v>Bainha metálica D=38mm</v>
          </cell>
          <cell r="C1291" t="str">
            <v>m</v>
          </cell>
          <cell r="D1291">
            <v>1</v>
          </cell>
          <cell r="E1291" t="str">
            <v>m</v>
          </cell>
        </row>
        <row r="1292">
          <cell r="A1292" t="str">
            <v>M395</v>
          </cell>
          <cell r="B1292" t="str">
            <v>Bits p/ estabil. e recicl. RR/SS250</v>
          </cell>
          <cell r="C1292" t="str">
            <v>un</v>
          </cell>
          <cell r="D1292">
            <v>1</v>
          </cell>
          <cell r="E1292" t="str">
            <v>un</v>
          </cell>
        </row>
        <row r="1293">
          <cell r="A1293" t="str">
            <v>M396</v>
          </cell>
          <cell r="B1293" t="str">
            <v>Porta dente p/ est. e rec. RR/SS250</v>
          </cell>
          <cell r="C1293" t="str">
            <v>un</v>
          </cell>
          <cell r="D1293">
            <v>1</v>
          </cell>
          <cell r="E1293" t="str">
            <v>un</v>
          </cell>
        </row>
        <row r="1294">
          <cell r="A1294" t="str">
            <v>M397</v>
          </cell>
          <cell r="B1294" t="str">
            <v>Dente de corte para equip. recicl.</v>
          </cell>
          <cell r="C1294" t="str">
            <v>un</v>
          </cell>
          <cell r="D1294">
            <v>1</v>
          </cell>
          <cell r="E1294" t="str">
            <v>un</v>
          </cell>
        </row>
        <row r="1295">
          <cell r="A1295" t="str">
            <v>M398</v>
          </cell>
          <cell r="B1295" t="str">
            <v>Chapa de 8,00 mm</v>
          </cell>
          <cell r="C1295" t="str">
            <v>kg</v>
          </cell>
          <cell r="D1295">
            <v>1</v>
          </cell>
          <cell r="E1295" t="str">
            <v>kg</v>
          </cell>
        </row>
        <row r="1296">
          <cell r="A1296" t="str">
            <v>M401</v>
          </cell>
          <cell r="B1296" t="str">
            <v>Pontaletes D=15 cm (tronco p/ esc.)</v>
          </cell>
          <cell r="C1296" t="str">
            <v>m</v>
          </cell>
          <cell r="D1296">
            <v>1</v>
          </cell>
          <cell r="E1296" t="str">
            <v>m</v>
          </cell>
        </row>
        <row r="1297">
          <cell r="A1297" t="str">
            <v>M402</v>
          </cell>
          <cell r="B1297" t="str">
            <v>Pontaletes D=20 cm (tronco p/ esc.)</v>
          </cell>
          <cell r="C1297" t="str">
            <v>m</v>
          </cell>
          <cell r="D1297">
            <v>1</v>
          </cell>
          <cell r="E1297" t="str">
            <v>m</v>
          </cell>
        </row>
        <row r="1298">
          <cell r="A1298" t="str">
            <v>M403</v>
          </cell>
          <cell r="B1298" t="str">
            <v>Mourão madeira H=2,15 m D=9 cm</v>
          </cell>
          <cell r="C1298" t="str">
            <v>un</v>
          </cell>
          <cell r="D1298">
            <v>1</v>
          </cell>
          <cell r="E1298" t="str">
            <v>un</v>
          </cell>
        </row>
        <row r="1299">
          <cell r="A1299" t="str">
            <v>M404</v>
          </cell>
          <cell r="B1299" t="str">
            <v>Mourão madeira H=2,50 m D=12 cm</v>
          </cell>
          <cell r="C1299" t="str">
            <v>un</v>
          </cell>
          <cell r="D1299">
            <v>1</v>
          </cell>
          <cell r="E1299" t="str">
            <v>un</v>
          </cell>
        </row>
        <row r="1300">
          <cell r="A1300" t="str">
            <v>M405</v>
          </cell>
          <cell r="B1300" t="str">
            <v>Ripas de 2,5 cm x 5,0 cm</v>
          </cell>
          <cell r="C1300" t="str">
            <v>m</v>
          </cell>
          <cell r="D1300">
            <v>1</v>
          </cell>
          <cell r="E1300" t="str">
            <v>m</v>
          </cell>
        </row>
        <row r="1301">
          <cell r="A1301" t="str">
            <v>M406</v>
          </cell>
          <cell r="B1301" t="str">
            <v>Caibros de 7,5 cm x 7,5 cm</v>
          </cell>
          <cell r="C1301" t="str">
            <v>m</v>
          </cell>
          <cell r="D1301">
            <v>1</v>
          </cell>
          <cell r="E1301" t="str">
            <v>m</v>
          </cell>
        </row>
        <row r="1302">
          <cell r="A1302" t="str">
            <v>M407</v>
          </cell>
          <cell r="B1302" t="str">
            <v>Tábua pinho de 1ª 2,5 cm x 15,0 cm</v>
          </cell>
          <cell r="C1302" t="str">
            <v>m</v>
          </cell>
          <cell r="D1302">
            <v>1</v>
          </cell>
          <cell r="E1302" t="str">
            <v>m</v>
          </cell>
        </row>
        <row r="1303">
          <cell r="A1303" t="str">
            <v>M408</v>
          </cell>
          <cell r="B1303" t="str">
            <v>Tábua de 5ª 2,5 cm x 30,0 cm</v>
          </cell>
          <cell r="C1303" t="str">
            <v>m</v>
          </cell>
          <cell r="D1303">
            <v>1</v>
          </cell>
          <cell r="E1303" t="str">
            <v>m</v>
          </cell>
        </row>
        <row r="1304">
          <cell r="A1304" t="str">
            <v>M409</v>
          </cell>
          <cell r="B1304" t="str">
            <v>Pranchão de 1ª de 5,0 cm x 30,0 cm</v>
          </cell>
          <cell r="C1304" t="str">
            <v>m</v>
          </cell>
          <cell r="D1304">
            <v>1</v>
          </cell>
          <cell r="E1304" t="str">
            <v>m</v>
          </cell>
        </row>
        <row r="1305">
          <cell r="A1305" t="str">
            <v>M410</v>
          </cell>
          <cell r="B1305" t="str">
            <v>Compensado resinado de 17 mm</v>
          </cell>
          <cell r="C1305" t="str">
            <v>un</v>
          </cell>
          <cell r="D1305">
            <v>2.42</v>
          </cell>
          <cell r="E1305" t="str">
            <v>m2</v>
          </cell>
        </row>
        <row r="1306">
          <cell r="A1306" t="str">
            <v>M411</v>
          </cell>
          <cell r="B1306" t="str">
            <v>Compensado plastificado de 17 mm</v>
          </cell>
          <cell r="C1306" t="str">
            <v>un</v>
          </cell>
          <cell r="D1306">
            <v>2.97</v>
          </cell>
          <cell r="E1306" t="str">
            <v>m2</v>
          </cell>
        </row>
        <row r="1307">
          <cell r="A1307" t="str">
            <v>M412</v>
          </cell>
          <cell r="B1307" t="str">
            <v>Gastalho 10 x 2,0 cm</v>
          </cell>
          <cell r="C1307" t="str">
            <v>m</v>
          </cell>
          <cell r="D1307">
            <v>1</v>
          </cell>
          <cell r="E1307" t="str">
            <v>m</v>
          </cell>
        </row>
        <row r="1308">
          <cell r="A1308" t="str">
            <v>M413</v>
          </cell>
          <cell r="B1308" t="str">
            <v>Gastalho 10 x 2,5 cm</v>
          </cell>
          <cell r="C1308" t="str">
            <v>m</v>
          </cell>
          <cell r="D1308">
            <v>1</v>
          </cell>
          <cell r="E1308" t="str">
            <v>m</v>
          </cell>
        </row>
        <row r="1309">
          <cell r="A1309" t="str">
            <v>M414</v>
          </cell>
          <cell r="B1309" t="str">
            <v>Pranchão 7,5 x 30,0 cm</v>
          </cell>
          <cell r="C1309" t="str">
            <v>un</v>
          </cell>
          <cell r="D1309">
            <v>1</v>
          </cell>
          <cell r="E1309" t="str">
            <v>m</v>
          </cell>
        </row>
        <row r="1310">
          <cell r="A1310" t="str">
            <v>M415</v>
          </cell>
          <cell r="B1310" t="str">
            <v>Tábua 2,5 x 22,5 cm</v>
          </cell>
          <cell r="C1310" t="str">
            <v>un</v>
          </cell>
          <cell r="D1310">
            <v>1</v>
          </cell>
          <cell r="E1310" t="str">
            <v>m</v>
          </cell>
        </row>
        <row r="1311">
          <cell r="A1311" t="str">
            <v>M501</v>
          </cell>
          <cell r="B1311" t="str">
            <v>Dinamite a 60% (gelatina especial)</v>
          </cell>
          <cell r="C1311" t="str">
            <v>kg</v>
          </cell>
          <cell r="D1311">
            <v>1</v>
          </cell>
          <cell r="E1311" t="str">
            <v>kg</v>
          </cell>
        </row>
        <row r="1312">
          <cell r="A1312" t="str">
            <v>M503</v>
          </cell>
          <cell r="B1312" t="str">
            <v>Espoleta comum n. 8</v>
          </cell>
          <cell r="C1312" t="str">
            <v>un</v>
          </cell>
          <cell r="D1312">
            <v>1</v>
          </cell>
          <cell r="E1312" t="str">
            <v>un</v>
          </cell>
        </row>
        <row r="1313">
          <cell r="A1313" t="str">
            <v>M505</v>
          </cell>
          <cell r="B1313" t="str">
            <v>Cordel detonante NP 10</v>
          </cell>
          <cell r="C1313" t="str">
            <v>m</v>
          </cell>
          <cell r="D1313">
            <v>1</v>
          </cell>
          <cell r="E1313" t="str">
            <v>m</v>
          </cell>
        </row>
        <row r="1314">
          <cell r="A1314" t="str">
            <v>M507</v>
          </cell>
          <cell r="B1314" t="str">
            <v>Retardador de cordel</v>
          </cell>
          <cell r="C1314" t="str">
            <v>un</v>
          </cell>
          <cell r="D1314">
            <v>1</v>
          </cell>
          <cell r="E1314" t="str">
            <v>un</v>
          </cell>
        </row>
        <row r="1315">
          <cell r="A1315" t="str">
            <v>M508</v>
          </cell>
          <cell r="B1315" t="str">
            <v>Estopim</v>
          </cell>
          <cell r="C1315" t="str">
            <v>m</v>
          </cell>
          <cell r="D1315">
            <v>1</v>
          </cell>
          <cell r="E1315" t="str">
            <v>m</v>
          </cell>
        </row>
        <row r="1316">
          <cell r="A1316" t="str">
            <v>M600</v>
          </cell>
          <cell r="B1316" t="str">
            <v>Tinta refletiva alquídica p/ 1 ano</v>
          </cell>
          <cell r="C1316" t="str">
            <v>ba</v>
          </cell>
          <cell r="D1316">
            <v>18</v>
          </cell>
          <cell r="E1316" t="str">
            <v>l</v>
          </cell>
        </row>
        <row r="1317">
          <cell r="A1317" t="str">
            <v>M601</v>
          </cell>
          <cell r="B1317" t="str">
            <v>Tinta refletiva acrílica p/ 2 anos</v>
          </cell>
          <cell r="C1317" t="str">
            <v>ba</v>
          </cell>
          <cell r="D1317">
            <v>18</v>
          </cell>
          <cell r="E1317" t="str">
            <v>l</v>
          </cell>
        </row>
        <row r="1318">
          <cell r="A1318" t="str">
            <v>M602</v>
          </cell>
          <cell r="B1318" t="str">
            <v>Adubo NPK (4.14.8)</v>
          </cell>
          <cell r="C1318" t="str">
            <v>kg</v>
          </cell>
          <cell r="D1318">
            <v>1</v>
          </cell>
          <cell r="E1318" t="str">
            <v>kg</v>
          </cell>
        </row>
        <row r="1319">
          <cell r="A1319" t="str">
            <v>M603</v>
          </cell>
          <cell r="B1319" t="str">
            <v>Inseticida</v>
          </cell>
          <cell r="C1319" t="str">
            <v>l</v>
          </cell>
          <cell r="D1319">
            <v>1</v>
          </cell>
          <cell r="E1319" t="str">
            <v>l</v>
          </cell>
        </row>
        <row r="1320">
          <cell r="A1320" t="str">
            <v>M604</v>
          </cell>
          <cell r="B1320" t="str">
            <v>Aditivo plastiment BV-40</v>
          </cell>
          <cell r="C1320" t="str">
            <v>tam</v>
          </cell>
          <cell r="D1320">
            <v>200</v>
          </cell>
          <cell r="E1320" t="str">
            <v>kg</v>
          </cell>
        </row>
        <row r="1321">
          <cell r="A1321" t="str">
            <v>M605</v>
          </cell>
          <cell r="B1321" t="str">
            <v>Cola para tubo PVC</v>
          </cell>
          <cell r="C1321" t="str">
            <v>tb</v>
          </cell>
          <cell r="D1321">
            <v>75</v>
          </cell>
          <cell r="E1321" t="str">
            <v>gr</v>
          </cell>
        </row>
        <row r="1322">
          <cell r="A1322" t="str">
            <v>M606</v>
          </cell>
          <cell r="B1322" t="str">
            <v>Tinta anti-corrosiva</v>
          </cell>
          <cell r="C1322" t="str">
            <v>ba</v>
          </cell>
          <cell r="D1322">
            <v>18</v>
          </cell>
          <cell r="E1322" t="str">
            <v>l</v>
          </cell>
        </row>
        <row r="1323">
          <cell r="A1323" t="str">
            <v>M607</v>
          </cell>
          <cell r="B1323" t="str">
            <v>Óleo de linhaça</v>
          </cell>
          <cell r="C1323" t="str">
            <v>tam</v>
          </cell>
          <cell r="D1323">
            <v>200</v>
          </cell>
          <cell r="E1323" t="str">
            <v>l</v>
          </cell>
        </row>
        <row r="1324">
          <cell r="A1324" t="str">
            <v>M608</v>
          </cell>
          <cell r="B1324" t="str">
            <v>Detergente</v>
          </cell>
          <cell r="C1324" t="str">
            <v>ba</v>
          </cell>
          <cell r="D1324">
            <v>18</v>
          </cell>
          <cell r="E1324" t="str">
            <v>l</v>
          </cell>
        </row>
        <row r="1325">
          <cell r="A1325" t="str">
            <v>M609</v>
          </cell>
          <cell r="B1325" t="str">
            <v>Tinta esmalte sintético fosco</v>
          </cell>
          <cell r="C1325" t="str">
            <v>ba</v>
          </cell>
          <cell r="D1325">
            <v>18</v>
          </cell>
          <cell r="E1325" t="str">
            <v>l</v>
          </cell>
        </row>
        <row r="1326">
          <cell r="A1326" t="str">
            <v>M610</v>
          </cell>
          <cell r="B1326" t="str">
            <v>Pintura epóxica - barra D= 32mm</v>
          </cell>
          <cell r="C1326" t="str">
            <v>m</v>
          </cell>
          <cell r="D1326">
            <v>1</v>
          </cell>
          <cell r="E1326" t="str">
            <v>m</v>
          </cell>
        </row>
        <row r="1327">
          <cell r="A1327" t="str">
            <v>M611</v>
          </cell>
          <cell r="B1327" t="str">
            <v>Redutor tipo 2002 prim. qualidade</v>
          </cell>
          <cell r="C1327" t="str">
            <v>l</v>
          </cell>
          <cell r="D1327">
            <v>1</v>
          </cell>
          <cell r="E1327" t="str">
            <v>l</v>
          </cell>
        </row>
        <row r="1328">
          <cell r="A1328" t="str">
            <v>M612</v>
          </cell>
          <cell r="B1328" t="str">
            <v>Lixa para ferro n. 100</v>
          </cell>
          <cell r="C1328" t="str">
            <v>un</v>
          </cell>
          <cell r="D1328">
            <v>1</v>
          </cell>
          <cell r="E1328" t="str">
            <v>un</v>
          </cell>
        </row>
        <row r="1329">
          <cell r="A1329" t="str">
            <v>M613</v>
          </cell>
          <cell r="B1329" t="str">
            <v>Base de resina alquídica (primer)</v>
          </cell>
          <cell r="C1329" t="str">
            <v>l</v>
          </cell>
          <cell r="D1329">
            <v>1</v>
          </cell>
          <cell r="E1329" t="str">
            <v>l</v>
          </cell>
        </row>
        <row r="1330">
          <cell r="A1330" t="str">
            <v>M615</v>
          </cell>
          <cell r="B1330" t="str">
            <v>Microesferas PRE-MIX</v>
          </cell>
          <cell r="C1330" t="str">
            <v>kg</v>
          </cell>
          <cell r="D1330">
            <v>1</v>
          </cell>
          <cell r="E1330" t="str">
            <v>kg</v>
          </cell>
        </row>
        <row r="1331">
          <cell r="A1331" t="str">
            <v>M616</v>
          </cell>
          <cell r="B1331" t="str">
            <v>Microesferas DROP-ON</v>
          </cell>
          <cell r="C1331" t="str">
            <v>kg</v>
          </cell>
          <cell r="D1331">
            <v>1</v>
          </cell>
          <cell r="E1331" t="str">
            <v>kg</v>
          </cell>
        </row>
        <row r="1332">
          <cell r="A1332" t="str">
            <v>M617</v>
          </cell>
          <cell r="B1332" t="str">
            <v>Massa termoplástica para extrusão</v>
          </cell>
          <cell r="C1332" t="str">
            <v>kg</v>
          </cell>
          <cell r="D1332">
            <v>1</v>
          </cell>
          <cell r="E1332" t="str">
            <v>kg</v>
          </cell>
        </row>
        <row r="1333">
          <cell r="A1333" t="str">
            <v>M618</v>
          </cell>
          <cell r="B1333" t="str">
            <v>Massa termoplástica para aspersão</v>
          </cell>
          <cell r="C1333" t="str">
            <v>kg</v>
          </cell>
          <cell r="D1333">
            <v>1</v>
          </cell>
          <cell r="E1333" t="str">
            <v>kg</v>
          </cell>
        </row>
        <row r="1334">
          <cell r="A1334" t="str">
            <v>M619</v>
          </cell>
          <cell r="B1334" t="str">
            <v>Cola poliester</v>
          </cell>
          <cell r="C1334" t="str">
            <v>kg</v>
          </cell>
          <cell r="D1334">
            <v>1</v>
          </cell>
          <cell r="E1334" t="str">
            <v>kg</v>
          </cell>
        </row>
        <row r="1335">
          <cell r="A1335" t="str">
            <v>M620</v>
          </cell>
          <cell r="B1335" t="str">
            <v>Protetor de cura do concreto</v>
          </cell>
          <cell r="C1335" t="str">
            <v>tam</v>
          </cell>
          <cell r="D1335">
            <v>180</v>
          </cell>
          <cell r="E1335" t="str">
            <v>kg</v>
          </cell>
        </row>
        <row r="1336">
          <cell r="A1336" t="str">
            <v>M621</v>
          </cell>
          <cell r="B1336" t="str">
            <v>Desmoldante</v>
          </cell>
          <cell r="C1336" t="str">
            <v>tam</v>
          </cell>
          <cell r="D1336">
            <v>180</v>
          </cell>
          <cell r="E1336" t="str">
            <v>kg</v>
          </cell>
        </row>
        <row r="1337">
          <cell r="A1337" t="str">
            <v>M622</v>
          </cell>
          <cell r="B1337" t="str">
            <v>Interplast N</v>
          </cell>
          <cell r="C1337" t="str">
            <v>sc</v>
          </cell>
          <cell r="D1337">
            <v>50</v>
          </cell>
          <cell r="E1337" t="str">
            <v>kg</v>
          </cell>
        </row>
        <row r="1338">
          <cell r="A1338" t="str">
            <v>M623</v>
          </cell>
          <cell r="B1338" t="str">
            <v>Gás propano</v>
          </cell>
          <cell r="C1338" t="str">
            <v>kg</v>
          </cell>
          <cell r="D1338">
            <v>1</v>
          </cell>
          <cell r="E1338" t="str">
            <v>kg</v>
          </cell>
        </row>
        <row r="1339">
          <cell r="A1339" t="str">
            <v>M624</v>
          </cell>
          <cell r="B1339" t="str">
            <v>Tinta para pré-marcação</v>
          </cell>
          <cell r="C1339" t="str">
            <v>l</v>
          </cell>
          <cell r="D1339">
            <v>1</v>
          </cell>
          <cell r="E1339" t="str">
            <v>l</v>
          </cell>
        </row>
        <row r="1340">
          <cell r="A1340" t="str">
            <v>M625</v>
          </cell>
          <cell r="B1340" t="str">
            <v>Acetileno</v>
          </cell>
          <cell r="C1340" t="str">
            <v>m3</v>
          </cell>
          <cell r="D1340">
            <v>1</v>
          </cell>
          <cell r="E1340" t="str">
            <v>m3</v>
          </cell>
        </row>
        <row r="1341">
          <cell r="A1341" t="str">
            <v>M626</v>
          </cell>
          <cell r="B1341" t="str">
            <v>Oxigênio</v>
          </cell>
          <cell r="C1341" t="str">
            <v>m3</v>
          </cell>
          <cell r="D1341">
            <v>1</v>
          </cell>
          <cell r="E1341" t="str">
            <v>m3</v>
          </cell>
        </row>
        <row r="1342">
          <cell r="A1342" t="str">
            <v>M700</v>
          </cell>
          <cell r="B1342" t="str">
            <v>Tijolo comum maciço (5,5x9x19) cm</v>
          </cell>
          <cell r="C1342" t="str">
            <v>mlh</v>
          </cell>
          <cell r="D1342">
            <v>1000</v>
          </cell>
          <cell r="E1342" t="str">
            <v>un</v>
          </cell>
        </row>
        <row r="1343">
          <cell r="A1343" t="str">
            <v>M702</v>
          </cell>
          <cell r="B1343" t="str">
            <v>Cal hidratada</v>
          </cell>
          <cell r="C1343" t="str">
            <v>sc</v>
          </cell>
          <cell r="D1343">
            <v>20</v>
          </cell>
          <cell r="E1343" t="str">
            <v>kg</v>
          </cell>
        </row>
        <row r="1344">
          <cell r="A1344" t="str">
            <v>M703</v>
          </cell>
          <cell r="B1344" t="str">
            <v>Tijolo 20 x 30 cm</v>
          </cell>
          <cell r="C1344" t="str">
            <v>mlh</v>
          </cell>
          <cell r="D1344">
            <v>1000</v>
          </cell>
          <cell r="E1344" t="str">
            <v>un</v>
          </cell>
        </row>
        <row r="1345">
          <cell r="A1345" t="str">
            <v>M704</v>
          </cell>
          <cell r="B1345" t="str">
            <v>Areia Lavada Comercial</v>
          </cell>
          <cell r="C1345" t="str">
            <v>m3</v>
          </cell>
          <cell r="D1345">
            <v>1</v>
          </cell>
          <cell r="E1345" t="str">
            <v>m3</v>
          </cell>
        </row>
        <row r="1346">
          <cell r="A1346" t="str">
            <v>M705</v>
          </cell>
          <cell r="B1346" t="str">
            <v>Pó de pedra</v>
          </cell>
          <cell r="C1346" t="str">
            <v>m3</v>
          </cell>
          <cell r="D1346">
            <v>1</v>
          </cell>
          <cell r="E1346" t="str">
            <v>m3</v>
          </cell>
        </row>
        <row r="1347">
          <cell r="A1347" t="str">
            <v>M709</v>
          </cell>
          <cell r="B1347" t="str">
            <v>Brita Comercial</v>
          </cell>
          <cell r="C1347" t="str">
            <v>m3</v>
          </cell>
          <cell r="D1347">
            <v>1</v>
          </cell>
          <cell r="E1347" t="str">
            <v>m3</v>
          </cell>
        </row>
        <row r="1348">
          <cell r="A1348" t="str">
            <v>M710</v>
          </cell>
          <cell r="B1348" t="str">
            <v>Pedra de mão</v>
          </cell>
          <cell r="C1348" t="str">
            <v>m3</v>
          </cell>
          <cell r="D1348">
            <v>1</v>
          </cell>
          <cell r="E1348" t="str">
            <v>m3</v>
          </cell>
        </row>
        <row r="1349">
          <cell r="A1349" t="str">
            <v>M715</v>
          </cell>
          <cell r="B1349" t="str">
            <v>Pó calcário dolomítico</v>
          </cell>
          <cell r="C1349" t="str">
            <v>kg</v>
          </cell>
          <cell r="D1349">
            <v>1</v>
          </cell>
          <cell r="E1349" t="str">
            <v>kg</v>
          </cell>
        </row>
        <row r="1350">
          <cell r="A1350" t="str">
            <v>M901</v>
          </cell>
          <cell r="B1350" t="str">
            <v>Aparelho de apoio neoprene fretado</v>
          </cell>
          <cell r="C1350" t="str">
            <v>dm3</v>
          </cell>
          <cell r="D1350">
            <v>1</v>
          </cell>
          <cell r="E1350" t="str">
            <v>dm3</v>
          </cell>
        </row>
        <row r="1351">
          <cell r="A1351" t="str">
            <v>M902</v>
          </cell>
          <cell r="B1351" t="str">
            <v>Tubo de PVC D=75 mm</v>
          </cell>
          <cell r="C1351" t="str">
            <v>vr</v>
          </cell>
          <cell r="D1351">
            <v>6</v>
          </cell>
          <cell r="E1351" t="str">
            <v>m</v>
          </cell>
        </row>
        <row r="1352">
          <cell r="A1352" t="str">
            <v>M903</v>
          </cell>
          <cell r="B1352" t="str">
            <v>Manta sintética (Bidim) OP-20</v>
          </cell>
          <cell r="C1352" t="str">
            <v>m2</v>
          </cell>
          <cell r="D1352">
            <v>1</v>
          </cell>
          <cell r="E1352" t="str">
            <v>m2</v>
          </cell>
        </row>
        <row r="1353">
          <cell r="A1353" t="str">
            <v>M904</v>
          </cell>
          <cell r="B1353" t="str">
            <v>Manta sintética (Bidim) OP-30</v>
          </cell>
          <cell r="C1353" t="str">
            <v>m2</v>
          </cell>
          <cell r="D1353">
            <v>1</v>
          </cell>
          <cell r="E1353" t="str">
            <v>m2</v>
          </cell>
        </row>
        <row r="1354">
          <cell r="A1354" t="str">
            <v>M905</v>
          </cell>
          <cell r="B1354" t="str">
            <v>Filler</v>
          </cell>
          <cell r="C1354" t="str">
            <v>kg</v>
          </cell>
          <cell r="D1354">
            <v>1</v>
          </cell>
          <cell r="E1354" t="str">
            <v>kg</v>
          </cell>
        </row>
        <row r="1355">
          <cell r="A1355" t="str">
            <v>M906</v>
          </cell>
          <cell r="B1355" t="str">
            <v>Sementes p/ hidrossemeadura</v>
          </cell>
          <cell r="C1355" t="str">
            <v>kg</v>
          </cell>
          <cell r="D1355">
            <v>1</v>
          </cell>
          <cell r="E1355" t="str">
            <v>kg</v>
          </cell>
        </row>
        <row r="1356">
          <cell r="A1356" t="str">
            <v>M907</v>
          </cell>
          <cell r="B1356" t="str">
            <v>Adubo orgânico</v>
          </cell>
          <cell r="C1356" t="str">
            <v>t</v>
          </cell>
          <cell r="D1356">
            <v>1000</v>
          </cell>
          <cell r="E1356" t="str">
            <v>kg</v>
          </cell>
        </row>
        <row r="1357">
          <cell r="A1357" t="str">
            <v>M908</v>
          </cell>
          <cell r="B1357" t="str">
            <v>Eletrodo p/ solda eletr. OK 46.00</v>
          </cell>
          <cell r="C1357" t="str">
            <v>kg</v>
          </cell>
          <cell r="D1357">
            <v>1</v>
          </cell>
          <cell r="E1357" t="str">
            <v>kg</v>
          </cell>
        </row>
        <row r="1358">
          <cell r="A1358" t="str">
            <v>M909</v>
          </cell>
          <cell r="B1358" t="str">
            <v>Tubo de PVC perfurado D=50 mm</v>
          </cell>
          <cell r="C1358" t="str">
            <v>vr</v>
          </cell>
          <cell r="D1358">
            <v>6</v>
          </cell>
          <cell r="E1358" t="str">
            <v>m</v>
          </cell>
        </row>
        <row r="1359">
          <cell r="A1359" t="str">
            <v>M910</v>
          </cell>
          <cell r="B1359" t="str">
            <v>Tubo de PVC rígido D=50 mm</v>
          </cell>
          <cell r="C1359" t="str">
            <v>vr</v>
          </cell>
          <cell r="D1359">
            <v>6</v>
          </cell>
          <cell r="E1359" t="str">
            <v>m</v>
          </cell>
        </row>
        <row r="1360">
          <cell r="A1360" t="str">
            <v>M911</v>
          </cell>
          <cell r="B1360" t="str">
            <v>Tubo de PVC D=100 mm</v>
          </cell>
          <cell r="C1360" t="str">
            <v>vr</v>
          </cell>
          <cell r="D1360">
            <v>6</v>
          </cell>
          <cell r="E1360" t="str">
            <v>m</v>
          </cell>
        </row>
        <row r="1361">
          <cell r="A1361" t="str">
            <v>M920</v>
          </cell>
          <cell r="B1361" t="str">
            <v>Meio tubo de concreto D=40 cm</v>
          </cell>
          <cell r="C1361" t="str">
            <v>m</v>
          </cell>
          <cell r="D1361">
            <v>1</v>
          </cell>
          <cell r="E1361" t="str">
            <v>m</v>
          </cell>
        </row>
        <row r="1362">
          <cell r="A1362" t="str">
            <v>M930</v>
          </cell>
          <cell r="B1362" t="str">
            <v>Gabião caixa 2x1x1m galvanizado</v>
          </cell>
          <cell r="C1362" t="str">
            <v>un</v>
          </cell>
          <cell r="D1362">
            <v>1</v>
          </cell>
          <cell r="E1362" t="str">
            <v>un</v>
          </cell>
        </row>
        <row r="1363">
          <cell r="A1363" t="str">
            <v>M935</v>
          </cell>
          <cell r="B1363" t="str">
            <v>Terra arm. ECE - greide 0&lt;h&lt;6m</v>
          </cell>
          <cell r="C1363" t="str">
            <v>m2</v>
          </cell>
          <cell r="D1363">
            <v>1</v>
          </cell>
          <cell r="E1363" t="str">
            <v>m2</v>
          </cell>
        </row>
        <row r="1364">
          <cell r="A1364" t="str">
            <v>M936</v>
          </cell>
          <cell r="B1364" t="str">
            <v>Terra arm. ECE - greide 6&lt;h&lt;9m</v>
          </cell>
          <cell r="C1364" t="str">
            <v>m2</v>
          </cell>
          <cell r="D1364">
            <v>1</v>
          </cell>
          <cell r="E1364" t="str">
            <v>m2</v>
          </cell>
        </row>
        <row r="1365">
          <cell r="A1365" t="str">
            <v>M937</v>
          </cell>
          <cell r="B1365" t="str">
            <v>Terra arm. ECE - greide 9&lt;h&lt;12m</v>
          </cell>
          <cell r="C1365" t="str">
            <v>m2</v>
          </cell>
          <cell r="D1365">
            <v>1</v>
          </cell>
          <cell r="E1365" t="str">
            <v>m2</v>
          </cell>
        </row>
        <row r="1366">
          <cell r="A1366" t="str">
            <v>M938</v>
          </cell>
          <cell r="B1366" t="str">
            <v>Terra arm. ECE- pé talude 0&lt;h&lt;6m</v>
          </cell>
          <cell r="C1366" t="str">
            <v>m2</v>
          </cell>
          <cell r="D1366">
            <v>1</v>
          </cell>
          <cell r="E1366" t="str">
            <v>m2</v>
          </cell>
        </row>
        <row r="1367">
          <cell r="A1367" t="str">
            <v>M939</v>
          </cell>
          <cell r="B1367" t="str">
            <v>Terra arm. ECE- pé talude 6&lt;h&lt;9m</v>
          </cell>
          <cell r="C1367" t="str">
            <v>m2</v>
          </cell>
          <cell r="D1367">
            <v>1</v>
          </cell>
          <cell r="E1367" t="str">
            <v>m2</v>
          </cell>
        </row>
        <row r="1368">
          <cell r="A1368" t="str">
            <v>M940</v>
          </cell>
          <cell r="B1368" t="str">
            <v>Terra arm. ECE- pé talude 9&lt;h&lt;12m</v>
          </cell>
          <cell r="C1368" t="str">
            <v>m2</v>
          </cell>
          <cell r="D1368">
            <v>1</v>
          </cell>
          <cell r="E1368" t="str">
            <v>m2</v>
          </cell>
        </row>
        <row r="1369">
          <cell r="A1369" t="str">
            <v>M941</v>
          </cell>
          <cell r="B1369" t="str">
            <v>Terra arm. ECE-enc. portante 0&lt;h&lt;6m</v>
          </cell>
          <cell r="C1369" t="str">
            <v>m2</v>
          </cell>
          <cell r="D1369">
            <v>1</v>
          </cell>
          <cell r="E1369" t="str">
            <v>m2</v>
          </cell>
        </row>
        <row r="1370">
          <cell r="A1370" t="str">
            <v>M942</v>
          </cell>
          <cell r="B1370" t="str">
            <v>Terra arm. ECE-enc. portante 6&lt;h&lt;9m</v>
          </cell>
          <cell r="C1370" t="str">
            <v>m2</v>
          </cell>
          <cell r="D1370">
            <v>1</v>
          </cell>
          <cell r="E1370" t="str">
            <v>m2</v>
          </cell>
        </row>
        <row r="1371">
          <cell r="A1371" t="str">
            <v>M945</v>
          </cell>
          <cell r="B1371" t="str">
            <v>Haste para perfuratriz de esteira</v>
          </cell>
          <cell r="C1371" t="str">
            <v>un</v>
          </cell>
          <cell r="D1371">
            <v>1</v>
          </cell>
          <cell r="E1371" t="str">
            <v>un</v>
          </cell>
        </row>
        <row r="1372">
          <cell r="A1372" t="str">
            <v>M946</v>
          </cell>
          <cell r="B1372" t="str">
            <v>Luva para perfuratriz de esteira</v>
          </cell>
          <cell r="C1372" t="str">
            <v>un</v>
          </cell>
          <cell r="D1372">
            <v>1</v>
          </cell>
          <cell r="E1372" t="str">
            <v>un</v>
          </cell>
        </row>
        <row r="1373">
          <cell r="A1373" t="str">
            <v>M947</v>
          </cell>
          <cell r="B1373" t="str">
            <v>Punho para perfuratriz de esteira</v>
          </cell>
          <cell r="C1373" t="str">
            <v>un</v>
          </cell>
          <cell r="D1373">
            <v>1</v>
          </cell>
          <cell r="E1373" t="str">
            <v>un</v>
          </cell>
        </row>
        <row r="1374">
          <cell r="A1374" t="str">
            <v>M948</v>
          </cell>
          <cell r="B1374" t="str">
            <v>Coroa para perfuratriz de esteira</v>
          </cell>
          <cell r="C1374" t="str">
            <v>un</v>
          </cell>
          <cell r="D1374">
            <v>1</v>
          </cell>
          <cell r="E1374" t="str">
            <v>un</v>
          </cell>
        </row>
        <row r="1375">
          <cell r="A1375" t="str">
            <v>M949</v>
          </cell>
          <cell r="B1375" t="str">
            <v>Disco diam. p/ máq. de disco 48kW</v>
          </cell>
          <cell r="C1375" t="str">
            <v>un</v>
          </cell>
          <cell r="D1375">
            <v>1</v>
          </cell>
          <cell r="E1375" t="str">
            <v>un</v>
          </cell>
        </row>
        <row r="1376">
          <cell r="A1376" t="str">
            <v>M950</v>
          </cell>
          <cell r="B1376" t="str">
            <v>Coroa de diamante linha NX</v>
          </cell>
          <cell r="C1376" t="str">
            <v>un</v>
          </cell>
          <cell r="D1376">
            <v>1</v>
          </cell>
          <cell r="E1376" t="str">
            <v>un</v>
          </cell>
        </row>
        <row r="1377">
          <cell r="A1377" t="str">
            <v>M951</v>
          </cell>
          <cell r="B1377" t="str">
            <v>Calibrador de diamante linha NX</v>
          </cell>
          <cell r="C1377" t="str">
            <v>un</v>
          </cell>
          <cell r="D1377">
            <v>1</v>
          </cell>
          <cell r="E1377" t="str">
            <v>un</v>
          </cell>
        </row>
        <row r="1378">
          <cell r="A1378" t="str">
            <v>M952</v>
          </cell>
          <cell r="B1378" t="str">
            <v>Mola comum linha NX</v>
          </cell>
          <cell r="C1378" t="str">
            <v>un</v>
          </cell>
          <cell r="D1378">
            <v>1</v>
          </cell>
          <cell r="E1378" t="str">
            <v>un</v>
          </cell>
        </row>
        <row r="1379">
          <cell r="A1379" t="str">
            <v>M953</v>
          </cell>
          <cell r="B1379" t="str">
            <v>Barrilete simples linha NX</v>
          </cell>
          <cell r="C1379" t="str">
            <v>un</v>
          </cell>
          <cell r="D1379">
            <v>1</v>
          </cell>
          <cell r="E1379" t="str">
            <v>un</v>
          </cell>
        </row>
        <row r="1380">
          <cell r="A1380" t="str">
            <v>M954</v>
          </cell>
          <cell r="B1380" t="str">
            <v>Haste paredes paraleleas c/ niples</v>
          </cell>
          <cell r="C1380" t="str">
            <v>un</v>
          </cell>
          <cell r="D1380">
            <v>1</v>
          </cell>
          <cell r="E1380" t="str">
            <v>un</v>
          </cell>
        </row>
        <row r="1381">
          <cell r="A1381" t="str">
            <v>M955</v>
          </cell>
          <cell r="B1381" t="str">
            <v>Coroa de widia linha NX</v>
          </cell>
          <cell r="C1381" t="str">
            <v>un</v>
          </cell>
          <cell r="D1381">
            <v>1</v>
          </cell>
          <cell r="E1381" t="str">
            <v>un</v>
          </cell>
        </row>
        <row r="1382">
          <cell r="A1382" t="str">
            <v>M956</v>
          </cell>
          <cell r="B1382" t="str">
            <v>Sapata de widia linha NX</v>
          </cell>
          <cell r="C1382" t="str">
            <v>un</v>
          </cell>
          <cell r="D1382">
            <v>1</v>
          </cell>
          <cell r="E1382" t="str">
            <v>un</v>
          </cell>
        </row>
        <row r="1383">
          <cell r="A1383" t="str">
            <v>M957</v>
          </cell>
          <cell r="B1383" t="str">
            <v>Revestimento c/ conector linha NX</v>
          </cell>
          <cell r="C1383" t="str">
            <v>un</v>
          </cell>
          <cell r="D1383">
            <v>1</v>
          </cell>
          <cell r="E1383" t="str">
            <v>un</v>
          </cell>
        </row>
        <row r="1384">
          <cell r="A1384" t="str">
            <v>M958</v>
          </cell>
          <cell r="B1384" t="str">
            <v>Calibrador de widia simples linh NX</v>
          </cell>
          <cell r="C1384" t="str">
            <v>un</v>
          </cell>
          <cell r="D1384">
            <v>1</v>
          </cell>
          <cell r="E1384" t="str">
            <v>un</v>
          </cell>
        </row>
        <row r="1385">
          <cell r="A1385" t="str">
            <v>M960</v>
          </cell>
          <cell r="B1385" t="str">
            <v>Fio de nylon n. 40</v>
          </cell>
          <cell r="C1385" t="str">
            <v>rl</v>
          </cell>
          <cell r="D1385">
            <v>100</v>
          </cell>
          <cell r="E1385" t="str">
            <v>m</v>
          </cell>
        </row>
        <row r="1386">
          <cell r="A1386" t="str">
            <v>M969</v>
          </cell>
          <cell r="B1386" t="str">
            <v>Película refletiva lentes expostas</v>
          </cell>
          <cell r="C1386" t="str">
            <v>m2</v>
          </cell>
          <cell r="D1386">
            <v>1</v>
          </cell>
          <cell r="E1386" t="str">
            <v>m2</v>
          </cell>
        </row>
        <row r="1387">
          <cell r="A1387" t="str">
            <v>M970</v>
          </cell>
          <cell r="B1387" t="str">
            <v>Película refletiva lentes inclusas</v>
          </cell>
          <cell r="C1387" t="str">
            <v>m2</v>
          </cell>
          <cell r="D1387">
            <v>1</v>
          </cell>
          <cell r="E1387" t="str">
            <v>m2</v>
          </cell>
        </row>
        <row r="1388">
          <cell r="A1388" t="str">
            <v>M971</v>
          </cell>
          <cell r="B1388" t="str">
            <v>Dispositivo anti-ofuscante</v>
          </cell>
          <cell r="C1388" t="str">
            <v>m</v>
          </cell>
          <cell r="D1388">
            <v>1</v>
          </cell>
          <cell r="E1388" t="str">
            <v>m</v>
          </cell>
        </row>
        <row r="1389">
          <cell r="A1389" t="str">
            <v>M972</v>
          </cell>
          <cell r="B1389" t="str">
            <v>Tacha refletiva monodirecional</v>
          </cell>
          <cell r="C1389" t="str">
            <v>un</v>
          </cell>
          <cell r="D1389">
            <v>1</v>
          </cell>
          <cell r="E1389" t="str">
            <v>un</v>
          </cell>
        </row>
        <row r="1390">
          <cell r="A1390" t="str">
            <v>M973</v>
          </cell>
          <cell r="B1390" t="str">
            <v>Tacha refletiva bidirecional</v>
          </cell>
          <cell r="C1390" t="str">
            <v>un</v>
          </cell>
          <cell r="D1390">
            <v>1</v>
          </cell>
          <cell r="E1390" t="str">
            <v>un</v>
          </cell>
        </row>
        <row r="1391">
          <cell r="A1391" t="str">
            <v>M974</v>
          </cell>
          <cell r="B1391" t="str">
            <v>Tachão refletivo monodirecional</v>
          </cell>
          <cell r="C1391" t="str">
            <v>un</v>
          </cell>
          <cell r="D1391">
            <v>1</v>
          </cell>
          <cell r="E1391" t="str">
            <v>un</v>
          </cell>
        </row>
        <row r="1392">
          <cell r="A1392" t="str">
            <v>M975</v>
          </cell>
          <cell r="B1392" t="str">
            <v>Tachão refletivo bidirecional</v>
          </cell>
          <cell r="C1392" t="str">
            <v>un</v>
          </cell>
          <cell r="D1392">
            <v>1</v>
          </cell>
          <cell r="E1392" t="str">
            <v>un</v>
          </cell>
        </row>
        <row r="1393">
          <cell r="A1393" t="str">
            <v>M976</v>
          </cell>
          <cell r="B1393" t="str">
            <v>Baguete limitador de polietileno</v>
          </cell>
          <cell r="C1393" t="str">
            <v>m</v>
          </cell>
          <cell r="D1393">
            <v>1</v>
          </cell>
          <cell r="E1393" t="str">
            <v>m</v>
          </cell>
        </row>
        <row r="1394">
          <cell r="A1394" t="str">
            <v>M977</v>
          </cell>
          <cell r="B1394" t="str">
            <v>Selante asfáltico polimerizado</v>
          </cell>
          <cell r="C1394" t="str">
            <v>l</v>
          </cell>
          <cell r="D1394">
            <v>1</v>
          </cell>
          <cell r="E1394" t="str">
            <v>l</v>
          </cell>
        </row>
        <row r="1395">
          <cell r="A1395" t="str">
            <v>M980</v>
          </cell>
          <cell r="B1395" t="str">
            <v>Indenização de jazida</v>
          </cell>
          <cell r="C1395" t="str">
            <v>m3</v>
          </cell>
          <cell r="D1395">
            <v>1</v>
          </cell>
          <cell r="E1395" t="str">
            <v>m3</v>
          </cell>
        </row>
        <row r="1396">
          <cell r="A1396" t="str">
            <v>M982</v>
          </cell>
          <cell r="B1396" t="str">
            <v>Isopor de 5cm de espessura</v>
          </cell>
          <cell r="C1396" t="str">
            <v>m2</v>
          </cell>
          <cell r="D1396">
            <v>1</v>
          </cell>
          <cell r="E1396" t="str">
            <v>m2</v>
          </cell>
        </row>
        <row r="1397">
          <cell r="A1397" t="str">
            <v>M983</v>
          </cell>
          <cell r="B1397" t="str">
            <v>Disco diam. p/ máq. de disco 6kW</v>
          </cell>
          <cell r="C1397" t="str">
            <v>un</v>
          </cell>
          <cell r="D1397">
            <v>1</v>
          </cell>
          <cell r="E1397" t="str">
            <v>un</v>
          </cell>
        </row>
        <row r="1398">
          <cell r="A1398" t="str">
            <v>M984</v>
          </cell>
          <cell r="B1398" t="str">
            <v>Chumbadores</v>
          </cell>
          <cell r="C1398" t="str">
            <v>pç</v>
          </cell>
          <cell r="D1398">
            <v>0.3</v>
          </cell>
          <cell r="E1398" t="str">
            <v>kg</v>
          </cell>
        </row>
        <row r="1399">
          <cell r="A1399" t="str">
            <v>M985</v>
          </cell>
          <cell r="B1399" t="str">
            <v>Tubo plástico para purgadores</v>
          </cell>
          <cell r="C1399" t="str">
            <v>m</v>
          </cell>
          <cell r="D1399">
            <v>1</v>
          </cell>
          <cell r="E1399" t="str">
            <v>m</v>
          </cell>
        </row>
        <row r="1400">
          <cell r="A1400" t="str">
            <v>M996</v>
          </cell>
          <cell r="B1400" t="str">
            <v>Material Demolido</v>
          </cell>
          <cell r="C1400" t="str">
            <v>t</v>
          </cell>
          <cell r="D1400">
            <v>1</v>
          </cell>
          <cell r="E1400" t="str">
            <v>t</v>
          </cell>
        </row>
        <row r="1401">
          <cell r="A1401" t="str">
            <v>M997</v>
          </cell>
          <cell r="B1401" t="str">
            <v>Material Fresado</v>
          </cell>
          <cell r="C1401" t="str">
            <v>t</v>
          </cell>
          <cell r="D1401">
            <v>1</v>
          </cell>
          <cell r="E1401" t="str">
            <v>t</v>
          </cell>
        </row>
        <row r="1402">
          <cell r="A1402" t="str">
            <v>M998</v>
          </cell>
          <cell r="B1402" t="str">
            <v>Madeira</v>
          </cell>
          <cell r="C1402" t="str">
            <v>t</v>
          </cell>
          <cell r="D1402">
            <v>1</v>
          </cell>
          <cell r="E1402" t="str">
            <v>t</v>
          </cell>
        </row>
        <row r="1403">
          <cell r="A1403" t="str">
            <v>M999</v>
          </cell>
          <cell r="B1403" t="str">
            <v>Material retirado da pista</v>
          </cell>
          <cell r="C1403" t="str">
            <v>t</v>
          </cell>
          <cell r="D1403">
            <v>1</v>
          </cell>
          <cell r="E1403" t="str">
            <v>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view="pageBreakPreview" topLeftCell="A46" zoomScaleNormal="100" zoomScaleSheetLayoutView="100" workbookViewId="0">
      <selection activeCell="J6" sqref="J6"/>
    </sheetView>
  </sheetViews>
  <sheetFormatPr defaultColWidth="8.85546875" defaultRowHeight="12.75" x14ac:dyDescent="0.2"/>
  <cols>
    <col min="1" max="1" width="8" style="5" customWidth="1"/>
    <col min="2" max="2" width="16.85546875" style="2" customWidth="1"/>
    <col min="3" max="3" width="78.140625" style="3" customWidth="1"/>
    <col min="4" max="4" width="9.7109375" style="2" customWidth="1"/>
    <col min="5" max="5" width="12.7109375" style="2" customWidth="1"/>
    <col min="6" max="6" width="15.85546875" style="2" customWidth="1"/>
    <col min="7" max="7" width="15.85546875" style="3" customWidth="1"/>
    <col min="8" max="8" width="18.140625" style="2" bestFit="1" customWidth="1"/>
    <col min="9" max="9" width="8.85546875" style="3"/>
    <col min="10" max="10" width="9.42578125" style="3" bestFit="1" customWidth="1"/>
    <col min="11" max="16384" width="8.85546875" style="3"/>
  </cols>
  <sheetData>
    <row r="1" spans="1:8" x14ac:dyDescent="0.2">
      <c r="A1" s="12" t="s">
        <v>11</v>
      </c>
    </row>
    <row r="2" spans="1:8" x14ac:dyDescent="0.2">
      <c r="A2" s="12" t="s">
        <v>12</v>
      </c>
    </row>
    <row r="3" spans="1:8" x14ac:dyDescent="0.2">
      <c r="A3" s="12"/>
    </row>
    <row r="4" spans="1:8" ht="39.75" customHeight="1" x14ac:dyDescent="0.2">
      <c r="A4" s="39" t="s">
        <v>129</v>
      </c>
      <c r="B4" s="39"/>
      <c r="C4" s="39"/>
      <c r="D4" s="39"/>
      <c r="E4" s="39"/>
      <c r="F4" s="39"/>
      <c r="G4" s="39"/>
      <c r="H4" s="39"/>
    </row>
    <row r="5" spans="1:8" x14ac:dyDescent="0.2">
      <c r="A5" s="1" t="s">
        <v>128</v>
      </c>
      <c r="B5" s="16"/>
      <c r="C5" s="16"/>
      <c r="D5" s="16"/>
      <c r="E5" s="16"/>
      <c r="F5" s="16"/>
      <c r="G5" s="16"/>
      <c r="H5" s="16"/>
    </row>
    <row r="6" spans="1:8" x14ac:dyDescent="0.2">
      <c r="A6" s="1" t="s">
        <v>127</v>
      </c>
    </row>
    <row r="7" spans="1:8" x14ac:dyDescent="0.2">
      <c r="A7" s="1"/>
    </row>
    <row r="8" spans="1:8" s="13" customFormat="1" ht="20.25" x14ac:dyDescent="0.3">
      <c r="A8" s="44" t="s">
        <v>28</v>
      </c>
      <c r="B8" s="44"/>
      <c r="C8" s="44"/>
      <c r="D8" s="44"/>
      <c r="E8" s="44"/>
      <c r="F8" s="44"/>
      <c r="G8" s="44"/>
      <c r="H8" s="44"/>
    </row>
    <row r="9" spans="1:8" x14ac:dyDescent="0.2">
      <c r="A9" s="43"/>
      <c r="B9" s="43"/>
      <c r="C9" s="43"/>
      <c r="D9" s="43"/>
      <c r="E9" s="43"/>
      <c r="F9" s="43"/>
      <c r="G9" s="43"/>
      <c r="H9" s="43"/>
    </row>
    <row r="10" spans="1:8" s="4" customFormat="1" ht="38.25" x14ac:dyDescent="0.25">
      <c r="A10" s="14" t="s">
        <v>0</v>
      </c>
      <c r="B10" s="14" t="s">
        <v>1</v>
      </c>
      <c r="C10" s="14" t="s">
        <v>2</v>
      </c>
      <c r="D10" s="14" t="s">
        <v>4</v>
      </c>
      <c r="E10" s="14" t="s">
        <v>5</v>
      </c>
      <c r="F10" s="14" t="s">
        <v>15</v>
      </c>
      <c r="G10" s="14" t="s">
        <v>14</v>
      </c>
      <c r="H10" s="14" t="s">
        <v>3</v>
      </c>
    </row>
    <row r="11" spans="1:8" s="6" customFormat="1" x14ac:dyDescent="0.25">
      <c r="A11" s="7"/>
      <c r="B11" s="40" t="s">
        <v>126</v>
      </c>
      <c r="C11" s="41"/>
      <c r="D11" s="41"/>
      <c r="E11" s="41"/>
      <c r="F11" s="41"/>
      <c r="G11" s="41"/>
      <c r="H11" s="42"/>
    </row>
    <row r="12" spans="1:8" s="6" customFormat="1" x14ac:dyDescent="0.25">
      <c r="A12" s="7">
        <v>1</v>
      </c>
      <c r="B12" s="35"/>
      <c r="C12" s="20" t="s">
        <v>42</v>
      </c>
      <c r="D12" s="29"/>
      <c r="E12" s="29"/>
      <c r="F12" s="29"/>
      <c r="G12" s="29"/>
      <c r="H12" s="30"/>
    </row>
    <row r="13" spans="1:8" s="6" customFormat="1" ht="25.5" x14ac:dyDescent="0.25">
      <c r="A13" s="7" t="s">
        <v>6</v>
      </c>
      <c r="B13" s="21" t="s">
        <v>39</v>
      </c>
      <c r="C13" s="22" t="s">
        <v>97</v>
      </c>
      <c r="D13" s="7" t="s">
        <v>9</v>
      </c>
      <c r="E13" s="8">
        <v>6.48</v>
      </c>
      <c r="F13" s="9"/>
      <c r="G13" s="9">
        <f>ROUND(F13*1.1996,2)</f>
        <v>0</v>
      </c>
      <c r="H13" s="10">
        <f>ROUND(G13*E13,2)</f>
        <v>0</v>
      </c>
    </row>
    <row r="14" spans="1:8" s="6" customFormat="1" x14ac:dyDescent="0.25">
      <c r="A14" s="7" t="s">
        <v>7</v>
      </c>
      <c r="B14" s="21" t="s">
        <v>40</v>
      </c>
      <c r="C14" s="22" t="s">
        <v>98</v>
      </c>
      <c r="D14" s="21" t="s">
        <v>100</v>
      </c>
      <c r="E14" s="8">
        <v>7.13</v>
      </c>
      <c r="F14" s="9"/>
      <c r="G14" s="9">
        <f t="shared" ref="G14:G15" si="0">ROUND(F14*1.1996,2)</f>
        <v>0</v>
      </c>
      <c r="H14" s="10">
        <f t="shared" ref="H14:H15" si="1">ROUND(G14*E14,2)</f>
        <v>0</v>
      </c>
    </row>
    <row r="15" spans="1:8" s="6" customFormat="1" x14ac:dyDescent="0.25">
      <c r="A15" s="7" t="s">
        <v>8</v>
      </c>
      <c r="B15" s="21" t="s">
        <v>41</v>
      </c>
      <c r="C15" s="22" t="s">
        <v>99</v>
      </c>
      <c r="D15" s="21" t="s">
        <v>100</v>
      </c>
      <c r="E15" s="8">
        <v>1.04</v>
      </c>
      <c r="F15" s="9"/>
      <c r="G15" s="9">
        <f t="shared" si="0"/>
        <v>0</v>
      </c>
      <c r="H15" s="10">
        <f t="shared" si="1"/>
        <v>0</v>
      </c>
    </row>
    <row r="16" spans="1:8" s="6" customFormat="1" x14ac:dyDescent="0.25">
      <c r="A16" s="23"/>
      <c r="B16" s="31"/>
      <c r="C16" s="32"/>
      <c r="D16" s="31"/>
      <c r="E16" s="26"/>
      <c r="F16" s="33"/>
      <c r="G16" s="34" t="s">
        <v>30</v>
      </c>
      <c r="H16" s="10">
        <f>SUM(H13:H15)</f>
        <v>0</v>
      </c>
    </row>
    <row r="17" spans="1:8" s="6" customFormat="1" x14ac:dyDescent="0.25">
      <c r="A17" s="7">
        <v>2</v>
      </c>
      <c r="B17" s="35"/>
      <c r="C17" s="20" t="s">
        <v>24</v>
      </c>
      <c r="D17" s="29"/>
      <c r="E17" s="29"/>
      <c r="F17" s="29"/>
      <c r="G17" s="29"/>
      <c r="H17" s="30"/>
    </row>
    <row r="18" spans="1:8" s="6" customFormat="1" x14ac:dyDescent="0.25">
      <c r="A18" s="7" t="s">
        <v>32</v>
      </c>
      <c r="B18" s="21" t="s">
        <v>43</v>
      </c>
      <c r="C18" s="22" t="s">
        <v>31</v>
      </c>
      <c r="D18" s="21" t="s">
        <v>26</v>
      </c>
      <c r="E18" s="8">
        <v>0.28057333000000001</v>
      </c>
      <c r="F18" s="9"/>
      <c r="G18" s="9">
        <f>ROUND(F18*1.1996,2)</f>
        <v>0</v>
      </c>
      <c r="H18" s="10">
        <f t="shared" ref="H18:H19" si="2">ROUND(G18*E18,2)</f>
        <v>0</v>
      </c>
    </row>
    <row r="19" spans="1:8" s="6" customFormat="1" x14ac:dyDescent="0.25">
      <c r="A19" s="7" t="s">
        <v>85</v>
      </c>
      <c r="B19" s="21" t="s">
        <v>44</v>
      </c>
      <c r="C19" s="22" t="s">
        <v>101</v>
      </c>
      <c r="D19" s="21" t="s">
        <v>26</v>
      </c>
      <c r="E19" s="8">
        <v>4</v>
      </c>
      <c r="F19" s="9"/>
      <c r="G19" s="9">
        <f>ROUND(F19*1.1996,2)</f>
        <v>0</v>
      </c>
      <c r="H19" s="10">
        <f t="shared" si="2"/>
        <v>0</v>
      </c>
    </row>
    <row r="20" spans="1:8" s="6" customFormat="1" x14ac:dyDescent="0.25">
      <c r="A20" s="23"/>
      <c r="B20" s="31"/>
      <c r="C20" s="32"/>
      <c r="D20" s="31"/>
      <c r="E20" s="26"/>
      <c r="F20" s="33"/>
      <c r="G20" s="34" t="s">
        <v>30</v>
      </c>
      <c r="H20" s="10">
        <f>SUM(H18:H19)</f>
        <v>0</v>
      </c>
    </row>
    <row r="21" spans="1:8" s="6" customFormat="1" x14ac:dyDescent="0.25">
      <c r="A21" s="7">
        <v>3</v>
      </c>
      <c r="B21" s="35"/>
      <c r="C21" s="20" t="s">
        <v>25</v>
      </c>
      <c r="D21" s="31"/>
      <c r="E21" s="29"/>
      <c r="F21" s="29"/>
      <c r="G21" s="29"/>
      <c r="H21" s="30"/>
    </row>
    <row r="22" spans="1:8" s="6" customFormat="1" ht="38.25" x14ac:dyDescent="0.25">
      <c r="A22" s="7" t="s">
        <v>33</v>
      </c>
      <c r="B22" s="21" t="s">
        <v>59</v>
      </c>
      <c r="C22" s="22" t="s">
        <v>102</v>
      </c>
      <c r="D22" s="21" t="s">
        <v>96</v>
      </c>
      <c r="E22" s="8">
        <v>9.9</v>
      </c>
      <c r="F22" s="9"/>
      <c r="G22" s="9">
        <f>ROUND(F22*1.1996,2)</f>
        <v>0</v>
      </c>
      <c r="H22" s="10">
        <f t="shared" ref="H22" si="3">ROUND(G22*E22,2)</f>
        <v>0</v>
      </c>
    </row>
    <row r="23" spans="1:8" s="6" customFormat="1" ht="25.5" x14ac:dyDescent="0.25">
      <c r="A23" s="7" t="s">
        <v>45</v>
      </c>
      <c r="B23" s="21" t="s">
        <v>56</v>
      </c>
      <c r="C23" s="22" t="s">
        <v>103</v>
      </c>
      <c r="D23" s="21" t="s">
        <v>113</v>
      </c>
      <c r="E23" s="8">
        <v>2.4750000000000001</v>
      </c>
      <c r="F23" s="9"/>
      <c r="G23" s="9">
        <f t="shared" ref="G23:G33" si="4">ROUND(F23*1.1996,2)</f>
        <v>0</v>
      </c>
      <c r="H23" s="10">
        <f t="shared" ref="H23:H33" si="5">ROUND(G23*E23,2)</f>
        <v>0</v>
      </c>
    </row>
    <row r="24" spans="1:8" s="6" customFormat="1" ht="38.25" x14ac:dyDescent="0.25">
      <c r="A24" s="7" t="s">
        <v>46</v>
      </c>
      <c r="B24" s="21" t="s">
        <v>57</v>
      </c>
      <c r="C24" s="22" t="s">
        <v>104</v>
      </c>
      <c r="D24" s="21" t="s">
        <v>113</v>
      </c>
      <c r="E24" s="8">
        <v>2.4750000000000001</v>
      </c>
      <c r="F24" s="9"/>
      <c r="G24" s="9">
        <f t="shared" si="4"/>
        <v>0</v>
      </c>
      <c r="H24" s="10">
        <f t="shared" si="5"/>
        <v>0</v>
      </c>
    </row>
    <row r="25" spans="1:8" s="6" customFormat="1" ht="25.5" x14ac:dyDescent="0.25">
      <c r="A25" s="7" t="s">
        <v>47</v>
      </c>
      <c r="B25" s="21" t="s">
        <v>58</v>
      </c>
      <c r="C25" s="22" t="s">
        <v>105</v>
      </c>
      <c r="D25" s="21" t="s">
        <v>113</v>
      </c>
      <c r="E25" s="8">
        <v>2.4750000000000001</v>
      </c>
      <c r="F25" s="9"/>
      <c r="G25" s="9">
        <f t="shared" si="4"/>
        <v>0</v>
      </c>
      <c r="H25" s="10">
        <f t="shared" si="5"/>
        <v>0</v>
      </c>
    </row>
    <row r="26" spans="1:8" s="6" customFormat="1" ht="25.5" x14ac:dyDescent="0.25">
      <c r="A26" s="7" t="s">
        <v>48</v>
      </c>
      <c r="B26" s="21" t="s">
        <v>60</v>
      </c>
      <c r="C26" s="22" t="s">
        <v>106</v>
      </c>
      <c r="D26" s="21" t="s">
        <v>113</v>
      </c>
      <c r="E26" s="8">
        <v>2.4750000000000001</v>
      </c>
      <c r="F26" s="9"/>
      <c r="G26" s="9">
        <f t="shared" si="4"/>
        <v>0</v>
      </c>
      <c r="H26" s="10">
        <f t="shared" si="5"/>
        <v>0</v>
      </c>
    </row>
    <row r="27" spans="1:8" s="6" customFormat="1" ht="38.25" x14ac:dyDescent="0.25">
      <c r="A27" s="7" t="s">
        <v>49</v>
      </c>
      <c r="B27" s="21" t="s">
        <v>61</v>
      </c>
      <c r="C27" s="22" t="s">
        <v>107</v>
      </c>
      <c r="D27" s="21" t="s">
        <v>113</v>
      </c>
      <c r="E27" s="8">
        <v>2.4750000000000001</v>
      </c>
      <c r="F27" s="9"/>
      <c r="G27" s="9">
        <f t="shared" si="4"/>
        <v>0</v>
      </c>
      <c r="H27" s="10">
        <f t="shared" si="5"/>
        <v>0</v>
      </c>
    </row>
    <row r="28" spans="1:8" s="6" customFormat="1" ht="25.5" x14ac:dyDescent="0.25">
      <c r="A28" s="7" t="s">
        <v>50</v>
      </c>
      <c r="B28" s="21" t="s">
        <v>62</v>
      </c>
      <c r="C28" s="22" t="s">
        <v>108</v>
      </c>
      <c r="D28" s="21" t="s">
        <v>113</v>
      </c>
      <c r="E28" s="8">
        <v>2.4750000000000001</v>
      </c>
      <c r="F28" s="9"/>
      <c r="G28" s="9">
        <f t="shared" si="4"/>
        <v>0</v>
      </c>
      <c r="H28" s="10">
        <f t="shared" si="5"/>
        <v>0</v>
      </c>
    </row>
    <row r="29" spans="1:8" s="6" customFormat="1" ht="38.25" x14ac:dyDescent="0.25">
      <c r="A29" s="7" t="s">
        <v>51</v>
      </c>
      <c r="B29" s="21" t="s">
        <v>63</v>
      </c>
      <c r="C29" s="22" t="s">
        <v>109</v>
      </c>
      <c r="D29" s="21" t="s">
        <v>113</v>
      </c>
      <c r="E29" s="8">
        <v>2.4750000000000001</v>
      </c>
      <c r="F29" s="9"/>
      <c r="G29" s="9">
        <f t="shared" si="4"/>
        <v>0</v>
      </c>
      <c r="H29" s="10">
        <f t="shared" si="5"/>
        <v>0</v>
      </c>
    </row>
    <row r="30" spans="1:8" s="6" customFormat="1" ht="38.25" x14ac:dyDescent="0.25">
      <c r="A30" s="7" t="s">
        <v>52</v>
      </c>
      <c r="B30" s="21" t="s">
        <v>64</v>
      </c>
      <c r="C30" s="22" t="s">
        <v>110</v>
      </c>
      <c r="D30" s="21" t="s">
        <v>96</v>
      </c>
      <c r="E30" s="8">
        <v>19.8</v>
      </c>
      <c r="F30" s="9"/>
      <c r="G30" s="9">
        <f t="shared" si="4"/>
        <v>0</v>
      </c>
      <c r="H30" s="10">
        <f t="shared" si="5"/>
        <v>0</v>
      </c>
    </row>
    <row r="31" spans="1:8" s="6" customFormat="1" ht="38.25" x14ac:dyDescent="0.25">
      <c r="A31" s="7" t="s">
        <v>53</v>
      </c>
      <c r="B31" s="21" t="s">
        <v>65</v>
      </c>
      <c r="C31" s="22" t="s">
        <v>111</v>
      </c>
      <c r="D31" s="21" t="s">
        <v>96</v>
      </c>
      <c r="E31" s="8">
        <v>2.4750000000000001</v>
      </c>
      <c r="F31" s="9"/>
      <c r="G31" s="9">
        <f t="shared" si="4"/>
        <v>0</v>
      </c>
      <c r="H31" s="10">
        <f t="shared" si="5"/>
        <v>0</v>
      </c>
    </row>
    <row r="32" spans="1:8" s="6" customFormat="1" ht="25.5" x14ac:dyDescent="0.25">
      <c r="A32" s="7" t="s">
        <v>54</v>
      </c>
      <c r="B32" s="21" t="s">
        <v>66</v>
      </c>
      <c r="C32" s="22" t="s">
        <v>112</v>
      </c>
      <c r="D32" s="21" t="s">
        <v>113</v>
      </c>
      <c r="E32" s="8">
        <v>2.4750000000000001</v>
      </c>
      <c r="F32" s="9"/>
      <c r="G32" s="9">
        <f t="shared" si="4"/>
        <v>0</v>
      </c>
      <c r="H32" s="10">
        <f t="shared" si="5"/>
        <v>0</v>
      </c>
    </row>
    <row r="33" spans="1:8" s="6" customFormat="1" x14ac:dyDescent="0.25">
      <c r="A33" s="7" t="s">
        <v>55</v>
      </c>
      <c r="B33" s="21" t="s">
        <v>67</v>
      </c>
      <c r="C33" s="22" t="s">
        <v>68</v>
      </c>
      <c r="D33" s="21" t="s">
        <v>96</v>
      </c>
      <c r="E33" s="8">
        <v>9.9</v>
      </c>
      <c r="F33" s="9"/>
      <c r="G33" s="9">
        <f t="shared" si="4"/>
        <v>0</v>
      </c>
      <c r="H33" s="10">
        <f t="shared" si="5"/>
        <v>0</v>
      </c>
    </row>
    <row r="34" spans="1:8" s="6" customFormat="1" x14ac:dyDescent="0.25">
      <c r="A34" s="23"/>
      <c r="B34" s="31"/>
      <c r="C34" s="32"/>
      <c r="D34" s="31"/>
      <c r="E34" s="26"/>
      <c r="F34" s="33"/>
      <c r="G34" s="34" t="s">
        <v>30</v>
      </c>
      <c r="H34" s="10">
        <f>SUM(H22:H33)</f>
        <v>0</v>
      </c>
    </row>
    <row r="35" spans="1:8" s="6" customFormat="1" x14ac:dyDescent="0.25">
      <c r="A35" s="7">
        <v>4</v>
      </c>
      <c r="B35" s="36"/>
      <c r="C35" s="47" t="s">
        <v>71</v>
      </c>
      <c r="D35" s="47"/>
      <c r="E35" s="47"/>
      <c r="F35" s="47"/>
      <c r="G35" s="47"/>
      <c r="H35" s="48"/>
    </row>
    <row r="36" spans="1:8" s="6" customFormat="1" x14ac:dyDescent="0.25">
      <c r="A36" s="7" t="s">
        <v>34</v>
      </c>
      <c r="B36" s="7" t="s">
        <v>72</v>
      </c>
      <c r="C36" s="22" t="s">
        <v>95</v>
      </c>
      <c r="D36" s="7" t="s">
        <v>9</v>
      </c>
      <c r="E36" s="8">
        <v>24502.47</v>
      </c>
      <c r="F36" s="10"/>
      <c r="G36" s="9">
        <f t="shared" ref="G36:G40" si="6">ROUND(F36*1.1996,2)</f>
        <v>0</v>
      </c>
      <c r="H36" s="10">
        <f t="shared" ref="H36" si="7">ROUND(G36*E36,2)</f>
        <v>0</v>
      </c>
    </row>
    <row r="37" spans="1:8" s="6" customFormat="1" ht="25.5" x14ac:dyDescent="0.25">
      <c r="A37" s="7" t="s">
        <v>35</v>
      </c>
      <c r="B37" s="7" t="s">
        <v>73</v>
      </c>
      <c r="C37" s="22" t="s">
        <v>37</v>
      </c>
      <c r="D37" s="7" t="s">
        <v>10</v>
      </c>
      <c r="E37" s="8">
        <v>735.07</v>
      </c>
      <c r="F37" s="10"/>
      <c r="G37" s="9">
        <f t="shared" si="6"/>
        <v>0</v>
      </c>
      <c r="H37" s="10">
        <f t="shared" ref="H37:H40" si="8">ROUND(G37*E37,2)</f>
        <v>0</v>
      </c>
    </row>
    <row r="38" spans="1:8" s="6" customFormat="1" ht="25.5" x14ac:dyDescent="0.25">
      <c r="A38" s="7" t="s">
        <v>36</v>
      </c>
      <c r="B38" s="7" t="s">
        <v>74</v>
      </c>
      <c r="C38" s="22" t="s">
        <v>119</v>
      </c>
      <c r="D38" s="7" t="s">
        <v>123</v>
      </c>
      <c r="E38" s="8">
        <v>22052.1</v>
      </c>
      <c r="F38" s="10"/>
      <c r="G38" s="9">
        <f t="shared" si="6"/>
        <v>0</v>
      </c>
      <c r="H38" s="10">
        <f t="shared" si="8"/>
        <v>0</v>
      </c>
    </row>
    <row r="39" spans="1:8" s="6" customFormat="1" ht="38.25" x14ac:dyDescent="0.25">
      <c r="A39" s="7" t="s">
        <v>69</v>
      </c>
      <c r="B39" s="7" t="s">
        <v>75</v>
      </c>
      <c r="C39" s="22" t="s">
        <v>120</v>
      </c>
      <c r="D39" s="7" t="s">
        <v>123</v>
      </c>
      <c r="E39" s="8">
        <v>14333.87</v>
      </c>
      <c r="F39" s="10"/>
      <c r="G39" s="9">
        <f t="shared" si="6"/>
        <v>0</v>
      </c>
      <c r="H39" s="10">
        <f t="shared" si="8"/>
        <v>0</v>
      </c>
    </row>
    <row r="40" spans="1:8" s="6" customFormat="1" ht="38.25" x14ac:dyDescent="0.25">
      <c r="A40" s="7" t="s">
        <v>70</v>
      </c>
      <c r="B40" s="7" t="s">
        <v>76</v>
      </c>
      <c r="C40" s="22" t="s">
        <v>121</v>
      </c>
      <c r="D40" s="7" t="s">
        <v>122</v>
      </c>
      <c r="E40" s="8">
        <v>2793.28</v>
      </c>
      <c r="F40" s="10"/>
      <c r="G40" s="9">
        <f t="shared" si="6"/>
        <v>0</v>
      </c>
      <c r="H40" s="10">
        <f t="shared" si="8"/>
        <v>0</v>
      </c>
    </row>
    <row r="41" spans="1:8" s="6" customFormat="1" x14ac:dyDescent="0.25">
      <c r="A41" s="23"/>
      <c r="B41" s="31"/>
      <c r="C41" s="32"/>
      <c r="D41" s="31"/>
      <c r="E41" s="26"/>
      <c r="F41" s="33"/>
      <c r="G41" s="34" t="s">
        <v>30</v>
      </c>
      <c r="H41" s="10">
        <f>SUM(H36:H40)</f>
        <v>0</v>
      </c>
    </row>
    <row r="42" spans="1:8" s="6" customFormat="1" x14ac:dyDescent="0.25">
      <c r="A42" s="7">
        <v>5</v>
      </c>
      <c r="B42" s="36"/>
      <c r="C42" s="47" t="s">
        <v>77</v>
      </c>
      <c r="D42" s="47"/>
      <c r="E42" s="47"/>
      <c r="F42" s="47"/>
      <c r="G42" s="47"/>
      <c r="H42" s="48"/>
    </row>
    <row r="43" spans="1:8" s="6" customFormat="1" ht="38.25" x14ac:dyDescent="0.25">
      <c r="A43" s="7" t="s">
        <v>86</v>
      </c>
      <c r="B43" s="7" t="s">
        <v>78</v>
      </c>
      <c r="C43" s="22" t="s">
        <v>124</v>
      </c>
      <c r="D43" s="7" t="s">
        <v>9</v>
      </c>
      <c r="E43" s="8">
        <v>72.38</v>
      </c>
      <c r="F43" s="10"/>
      <c r="G43" s="9">
        <f t="shared" ref="G43:G44" si="9">ROUND(F43*1.1996,2)</f>
        <v>0</v>
      </c>
      <c r="H43" s="10">
        <f t="shared" ref="H43:H44" si="10">ROUND(G43*E43,2)</f>
        <v>0</v>
      </c>
    </row>
    <row r="44" spans="1:8" s="6" customFormat="1" ht="25.5" x14ac:dyDescent="0.25">
      <c r="A44" s="7" t="s">
        <v>87</v>
      </c>
      <c r="B44" s="7" t="s">
        <v>79</v>
      </c>
      <c r="C44" s="22" t="s">
        <v>125</v>
      </c>
      <c r="D44" s="7" t="s">
        <v>9</v>
      </c>
      <c r="E44" s="8">
        <v>195.49</v>
      </c>
      <c r="F44" s="9"/>
      <c r="G44" s="9">
        <f t="shared" si="9"/>
        <v>0</v>
      </c>
      <c r="H44" s="10">
        <f t="shared" si="10"/>
        <v>0</v>
      </c>
    </row>
    <row r="45" spans="1:8" s="6" customFormat="1" x14ac:dyDescent="0.25">
      <c r="A45" s="23"/>
      <c r="B45" s="31"/>
      <c r="C45" s="32"/>
      <c r="D45" s="31"/>
      <c r="E45" s="26"/>
      <c r="F45" s="33"/>
      <c r="G45" s="34" t="s">
        <v>30</v>
      </c>
      <c r="H45" s="10">
        <f>SUM(H43:H44)</f>
        <v>0</v>
      </c>
    </row>
    <row r="46" spans="1:8" s="6" customFormat="1" ht="26.25" customHeight="1" x14ac:dyDescent="0.25">
      <c r="A46" s="7">
        <v>6</v>
      </c>
      <c r="B46" s="36"/>
      <c r="C46" s="45" t="s">
        <v>80</v>
      </c>
      <c r="D46" s="45"/>
      <c r="E46" s="45"/>
      <c r="F46" s="45"/>
      <c r="G46" s="45"/>
      <c r="H46" s="46"/>
    </row>
    <row r="47" spans="1:8" s="6" customFormat="1" x14ac:dyDescent="0.25">
      <c r="A47" s="7" t="s">
        <v>88</v>
      </c>
      <c r="B47" s="7" t="s">
        <v>81</v>
      </c>
      <c r="C47" s="22" t="s">
        <v>114</v>
      </c>
      <c r="D47" s="7" t="s">
        <v>9</v>
      </c>
      <c r="E47" s="8">
        <v>6.86</v>
      </c>
      <c r="F47" s="10"/>
      <c r="G47" s="9">
        <f t="shared" ref="G47:G49" si="11">ROUND(F47*1.1996,2)</f>
        <v>0</v>
      </c>
      <c r="H47" s="10">
        <f t="shared" ref="H47" si="12">ROUND(G47*E47,2)</f>
        <v>0</v>
      </c>
    </row>
    <row r="48" spans="1:8" s="6" customFormat="1" ht="25.5" x14ac:dyDescent="0.25">
      <c r="A48" s="7" t="s">
        <v>89</v>
      </c>
      <c r="B48" s="7" t="s">
        <v>82</v>
      </c>
      <c r="C48" s="22" t="s">
        <v>115</v>
      </c>
      <c r="D48" s="7" t="s">
        <v>118</v>
      </c>
      <c r="E48" s="8">
        <v>69</v>
      </c>
      <c r="F48" s="10"/>
      <c r="G48" s="9">
        <f t="shared" si="11"/>
        <v>0</v>
      </c>
      <c r="H48" s="10">
        <f t="shared" ref="H48:H49" si="13">ROUND(G48*E48,2)</f>
        <v>0</v>
      </c>
    </row>
    <row r="49" spans="1:8" s="6" customFormat="1" x14ac:dyDescent="0.25">
      <c r="A49" s="7" t="s">
        <v>90</v>
      </c>
      <c r="B49" s="7" t="s">
        <v>83</v>
      </c>
      <c r="C49" s="22" t="s">
        <v>116</v>
      </c>
      <c r="D49" s="7" t="s">
        <v>100</v>
      </c>
      <c r="E49" s="8">
        <v>1.84</v>
      </c>
      <c r="F49" s="10"/>
      <c r="G49" s="9">
        <f t="shared" si="11"/>
        <v>0</v>
      </c>
      <c r="H49" s="10">
        <f t="shared" si="13"/>
        <v>0</v>
      </c>
    </row>
    <row r="50" spans="1:8" s="6" customFormat="1" x14ac:dyDescent="0.25">
      <c r="A50" s="23"/>
      <c r="B50" s="31"/>
      <c r="C50" s="32"/>
      <c r="D50" s="31"/>
      <c r="E50" s="26"/>
      <c r="F50" s="33"/>
      <c r="G50" s="34" t="s">
        <v>30</v>
      </c>
      <c r="H50" s="10">
        <f>SUM(H47:H49)</f>
        <v>0</v>
      </c>
    </row>
    <row r="51" spans="1:8" s="6" customFormat="1" ht="29.25" customHeight="1" x14ac:dyDescent="0.25">
      <c r="A51" s="7">
        <v>7</v>
      </c>
      <c r="B51" s="36"/>
      <c r="C51" s="45" t="s">
        <v>84</v>
      </c>
      <c r="D51" s="45"/>
      <c r="E51" s="45"/>
      <c r="F51" s="45"/>
      <c r="G51" s="45"/>
      <c r="H51" s="46"/>
    </row>
    <row r="52" spans="1:8" s="6" customFormat="1" x14ac:dyDescent="0.25">
      <c r="A52" s="7" t="s">
        <v>91</v>
      </c>
      <c r="B52" s="7" t="s">
        <v>94</v>
      </c>
      <c r="C52" s="22" t="s">
        <v>117</v>
      </c>
      <c r="D52" s="7" t="s">
        <v>27</v>
      </c>
      <c r="E52" s="8">
        <v>36</v>
      </c>
      <c r="F52" s="10"/>
      <c r="G52" s="9">
        <f t="shared" ref="G52:G54" si="14">ROUND(F52*1.1996,2)</f>
        <v>0</v>
      </c>
      <c r="H52" s="10">
        <f t="shared" ref="H52:H53" si="15">ROUND(G52*E52,2)</f>
        <v>0</v>
      </c>
    </row>
    <row r="53" spans="1:8" s="6" customFormat="1" ht="25.5" x14ac:dyDescent="0.25">
      <c r="A53" s="7" t="s">
        <v>92</v>
      </c>
      <c r="B53" s="7" t="s">
        <v>82</v>
      </c>
      <c r="C53" s="22" t="s">
        <v>115</v>
      </c>
      <c r="D53" s="8" t="s">
        <v>118</v>
      </c>
      <c r="E53" s="8">
        <v>54</v>
      </c>
      <c r="F53" s="9"/>
      <c r="G53" s="9">
        <f t="shared" si="14"/>
        <v>0</v>
      </c>
      <c r="H53" s="10">
        <f t="shared" si="15"/>
        <v>0</v>
      </c>
    </row>
    <row r="54" spans="1:8" s="6" customFormat="1" x14ac:dyDescent="0.25">
      <c r="A54" s="7" t="s">
        <v>93</v>
      </c>
      <c r="B54" s="7" t="s">
        <v>83</v>
      </c>
      <c r="C54" s="22" t="s">
        <v>116</v>
      </c>
      <c r="D54" s="8" t="s">
        <v>100</v>
      </c>
      <c r="E54" s="8">
        <v>2.88</v>
      </c>
      <c r="F54" s="9"/>
      <c r="G54" s="9">
        <f t="shared" si="14"/>
        <v>0</v>
      </c>
      <c r="H54" s="10">
        <f t="shared" ref="H54" si="16">ROUND(G54*E54,2)</f>
        <v>0</v>
      </c>
    </row>
    <row r="55" spans="1:8" s="6" customFormat="1" x14ac:dyDescent="0.25">
      <c r="A55" s="23"/>
      <c r="B55" s="31"/>
      <c r="C55" s="32"/>
      <c r="D55" s="31"/>
      <c r="E55" s="26"/>
      <c r="F55" s="33"/>
      <c r="G55" s="34" t="s">
        <v>30</v>
      </c>
      <c r="H55" s="10">
        <f>SUM(H52:H54)</f>
        <v>0</v>
      </c>
    </row>
    <row r="56" spans="1:8" s="6" customFormat="1" x14ac:dyDescent="0.25">
      <c r="A56" s="23"/>
      <c r="B56" s="24"/>
      <c r="C56" s="25"/>
      <c r="D56" s="24"/>
      <c r="E56" s="26"/>
      <c r="F56" s="26"/>
      <c r="G56" s="27" t="s">
        <v>13</v>
      </c>
      <c r="H56" s="28">
        <f>SUM(H55,H50,H45,H41,H34,H20,H16)</f>
        <v>0</v>
      </c>
    </row>
    <row r="57" spans="1:8" s="6" customFormat="1" x14ac:dyDescent="0.25">
      <c r="A57" s="5"/>
      <c r="B57" s="5"/>
      <c r="D57" s="5"/>
      <c r="E57" s="11"/>
      <c r="F57" s="11"/>
      <c r="H57" s="5"/>
    </row>
    <row r="58" spans="1:8" s="6" customFormat="1" x14ac:dyDescent="0.25">
      <c r="A58" s="5"/>
      <c r="B58" s="5"/>
      <c r="D58" s="5"/>
      <c r="E58" s="11"/>
      <c r="F58" s="11"/>
      <c r="H58" s="37"/>
    </row>
    <row r="59" spans="1:8" s="6" customFormat="1" x14ac:dyDescent="0.25">
      <c r="A59" s="5"/>
      <c r="B59" s="5"/>
      <c r="D59" s="5"/>
      <c r="E59" s="11"/>
      <c r="F59" s="11"/>
      <c r="H59" s="5"/>
    </row>
    <row r="60" spans="1:8" s="6" customFormat="1" x14ac:dyDescent="0.25">
      <c r="A60" s="5"/>
      <c r="B60" s="5"/>
      <c r="D60" s="5"/>
      <c r="E60" s="11"/>
      <c r="F60" s="11"/>
      <c r="H60" s="5"/>
    </row>
    <row r="61" spans="1:8" s="6" customFormat="1" x14ac:dyDescent="0.25">
      <c r="A61" s="5"/>
      <c r="B61" s="5"/>
      <c r="D61" s="5"/>
      <c r="E61" s="11"/>
      <c r="F61" s="11"/>
      <c r="H61" s="5"/>
    </row>
    <row r="62" spans="1:8" s="6" customFormat="1" x14ac:dyDescent="0.25">
      <c r="A62" s="5"/>
      <c r="B62" s="5"/>
      <c r="D62" s="5"/>
      <c r="E62" s="11"/>
      <c r="F62" s="11"/>
      <c r="H62" s="5"/>
    </row>
    <row r="63" spans="1:8" s="6" customFormat="1" x14ac:dyDescent="0.25">
      <c r="A63" s="5"/>
      <c r="B63" s="5"/>
      <c r="D63" s="5"/>
      <c r="E63" s="11"/>
      <c r="F63" s="11"/>
      <c r="H63" s="5"/>
    </row>
    <row r="64" spans="1:8" s="6" customFormat="1" x14ac:dyDescent="0.25">
      <c r="A64" s="5"/>
      <c r="B64" s="5"/>
      <c r="D64" s="5"/>
      <c r="E64" s="11"/>
      <c r="F64" s="11"/>
      <c r="H64" s="5"/>
    </row>
    <row r="65" spans="1:8" s="6" customFormat="1" x14ac:dyDescent="0.25">
      <c r="A65" s="5"/>
      <c r="B65" s="5"/>
      <c r="D65" s="5"/>
      <c r="E65" s="11"/>
      <c r="F65" s="11"/>
      <c r="H65" s="5"/>
    </row>
    <row r="66" spans="1:8" s="6" customFormat="1" x14ac:dyDescent="0.25">
      <c r="A66" s="5"/>
      <c r="B66" s="5"/>
      <c r="D66" s="5"/>
      <c r="E66" s="11"/>
      <c r="F66" s="11"/>
      <c r="H66" s="5"/>
    </row>
    <row r="67" spans="1:8" s="6" customFormat="1" x14ac:dyDescent="0.25">
      <c r="A67" s="5"/>
      <c r="B67" s="5"/>
      <c r="D67" s="5"/>
      <c r="E67" s="11"/>
      <c r="F67" s="11"/>
      <c r="H67" s="5"/>
    </row>
    <row r="68" spans="1:8" s="6" customFormat="1" x14ac:dyDescent="0.25">
      <c r="A68" s="5"/>
      <c r="B68" s="5"/>
      <c r="D68" s="5"/>
      <c r="E68" s="11"/>
      <c r="F68" s="11"/>
      <c r="H68" s="5"/>
    </row>
    <row r="69" spans="1:8" s="6" customFormat="1" x14ac:dyDescent="0.25">
      <c r="A69" s="5"/>
      <c r="B69" s="5"/>
      <c r="D69" s="5"/>
      <c r="E69" s="11"/>
      <c r="F69" s="11"/>
      <c r="H69" s="5"/>
    </row>
    <row r="70" spans="1:8" s="6" customFormat="1" x14ac:dyDescent="0.25">
      <c r="A70" s="5"/>
      <c r="B70" s="5"/>
      <c r="D70" s="5"/>
      <c r="E70" s="11"/>
      <c r="F70" s="11"/>
      <c r="H70" s="5"/>
    </row>
    <row r="71" spans="1:8" s="6" customFormat="1" x14ac:dyDescent="0.25">
      <c r="A71" s="5"/>
      <c r="B71" s="5"/>
      <c r="D71" s="5"/>
      <c r="E71" s="11"/>
      <c r="F71" s="11"/>
      <c r="H71" s="5"/>
    </row>
    <row r="72" spans="1:8" s="6" customFormat="1" x14ac:dyDescent="0.25">
      <c r="A72" s="5"/>
      <c r="B72" s="5"/>
      <c r="D72" s="5"/>
      <c r="E72" s="11"/>
      <c r="F72" s="11"/>
      <c r="H72" s="5"/>
    </row>
    <row r="73" spans="1:8" s="6" customFormat="1" x14ac:dyDescent="0.25">
      <c r="A73" s="5"/>
      <c r="B73" s="5"/>
      <c r="D73" s="5"/>
      <c r="E73" s="11"/>
      <c r="F73" s="11"/>
      <c r="H73" s="5"/>
    </row>
    <row r="74" spans="1:8" s="6" customFormat="1" x14ac:dyDescent="0.25">
      <c r="A74" s="5"/>
      <c r="B74" s="5"/>
      <c r="D74" s="5"/>
      <c r="E74" s="11"/>
      <c r="F74" s="11"/>
      <c r="H74" s="5"/>
    </row>
    <row r="75" spans="1:8" s="6" customFormat="1" x14ac:dyDescent="0.25">
      <c r="A75" s="5"/>
      <c r="B75" s="5"/>
      <c r="D75" s="5"/>
      <c r="E75" s="11"/>
      <c r="F75" s="11"/>
      <c r="H75" s="5"/>
    </row>
    <row r="76" spans="1:8" s="6" customFormat="1" x14ac:dyDescent="0.25">
      <c r="A76" s="5"/>
      <c r="B76" s="5"/>
      <c r="D76" s="5"/>
      <c r="E76" s="11"/>
      <c r="F76" s="11"/>
      <c r="H76" s="5"/>
    </row>
    <row r="77" spans="1:8" s="6" customFormat="1" x14ac:dyDescent="0.25">
      <c r="A77" s="5"/>
      <c r="B77" s="5"/>
      <c r="D77" s="5"/>
      <c r="E77" s="11"/>
      <c r="F77" s="11"/>
      <c r="H77" s="5"/>
    </row>
    <row r="78" spans="1:8" s="6" customFormat="1" x14ac:dyDescent="0.25">
      <c r="A78" s="5"/>
      <c r="B78" s="5"/>
      <c r="D78" s="5"/>
      <c r="E78" s="11"/>
      <c r="F78" s="11"/>
      <c r="H78" s="5"/>
    </row>
    <row r="79" spans="1:8" s="6" customFormat="1" x14ac:dyDescent="0.25">
      <c r="A79" s="5"/>
      <c r="B79" s="5"/>
      <c r="D79" s="5"/>
      <c r="E79" s="11"/>
      <c r="F79" s="11"/>
      <c r="H79" s="5"/>
    </row>
    <row r="80" spans="1:8" s="6" customFormat="1" x14ac:dyDescent="0.25">
      <c r="A80" s="5"/>
      <c r="B80" s="5"/>
      <c r="D80" s="5"/>
      <c r="E80" s="11"/>
      <c r="F80" s="11"/>
      <c r="H80" s="5"/>
    </row>
    <row r="81" spans="1:8" s="6" customFormat="1" x14ac:dyDescent="0.25">
      <c r="A81" s="5"/>
      <c r="B81" s="5"/>
      <c r="D81" s="5"/>
      <c r="E81" s="11"/>
      <c r="F81" s="11"/>
      <c r="H81" s="5"/>
    </row>
    <row r="82" spans="1:8" s="6" customFormat="1" x14ac:dyDescent="0.25">
      <c r="A82" s="5"/>
      <c r="B82" s="5"/>
      <c r="D82" s="5"/>
      <c r="E82" s="11"/>
      <c r="F82" s="11"/>
      <c r="H82" s="5"/>
    </row>
    <row r="83" spans="1:8" s="6" customFormat="1" x14ac:dyDescent="0.25">
      <c r="A83" s="5"/>
      <c r="B83" s="5"/>
      <c r="D83" s="5"/>
      <c r="E83" s="11"/>
      <c r="F83" s="11"/>
      <c r="H83" s="5"/>
    </row>
    <row r="84" spans="1:8" s="6" customFormat="1" x14ac:dyDescent="0.25">
      <c r="A84" s="5"/>
      <c r="B84" s="5"/>
      <c r="D84" s="5"/>
      <c r="E84" s="11"/>
      <c r="F84" s="11"/>
      <c r="H84" s="5"/>
    </row>
    <row r="85" spans="1:8" s="6" customFormat="1" x14ac:dyDescent="0.25">
      <c r="A85" s="5"/>
      <c r="B85" s="5"/>
      <c r="D85" s="5"/>
      <c r="E85" s="11"/>
      <c r="F85" s="11"/>
      <c r="H85" s="5"/>
    </row>
    <row r="86" spans="1:8" s="6" customFormat="1" x14ac:dyDescent="0.25">
      <c r="A86" s="5"/>
      <c r="B86" s="5"/>
      <c r="D86" s="5"/>
      <c r="E86" s="11"/>
      <c r="F86" s="11"/>
      <c r="H86" s="5"/>
    </row>
    <row r="87" spans="1:8" s="6" customFormat="1" x14ac:dyDescent="0.25">
      <c r="A87" s="5"/>
      <c r="B87" s="5"/>
      <c r="D87" s="5"/>
      <c r="E87" s="11"/>
      <c r="F87" s="11"/>
      <c r="H87" s="5"/>
    </row>
    <row r="88" spans="1:8" s="6" customFormat="1" x14ac:dyDescent="0.25">
      <c r="A88" s="5"/>
      <c r="B88" s="5"/>
      <c r="D88" s="5"/>
      <c r="E88" s="11"/>
      <c r="F88" s="11"/>
      <c r="H88" s="5"/>
    </row>
    <row r="89" spans="1:8" s="6" customFormat="1" x14ac:dyDescent="0.25">
      <c r="A89" s="5"/>
      <c r="B89" s="5"/>
      <c r="D89" s="5"/>
      <c r="E89" s="11"/>
      <c r="F89" s="11"/>
      <c r="H89" s="5"/>
    </row>
    <row r="90" spans="1:8" s="6" customFormat="1" x14ac:dyDescent="0.25">
      <c r="A90" s="5"/>
      <c r="B90" s="5"/>
      <c r="D90" s="5"/>
      <c r="E90" s="11"/>
      <c r="F90" s="11"/>
      <c r="H90" s="5"/>
    </row>
    <row r="91" spans="1:8" s="6" customFormat="1" x14ac:dyDescent="0.25">
      <c r="A91" s="5"/>
      <c r="B91" s="5"/>
      <c r="D91" s="5"/>
      <c r="E91" s="11"/>
      <c r="F91" s="11"/>
      <c r="H91" s="5"/>
    </row>
    <row r="92" spans="1:8" s="6" customFormat="1" x14ac:dyDescent="0.25">
      <c r="A92" s="5"/>
      <c r="B92" s="5"/>
      <c r="D92" s="5"/>
      <c r="E92" s="11"/>
      <c r="F92" s="11"/>
      <c r="H92" s="5"/>
    </row>
    <row r="93" spans="1:8" s="6" customFormat="1" x14ac:dyDescent="0.25">
      <c r="A93" s="5"/>
      <c r="B93" s="5"/>
      <c r="D93" s="5"/>
      <c r="E93" s="11"/>
      <c r="F93" s="11"/>
      <c r="H93" s="5"/>
    </row>
    <row r="94" spans="1:8" s="6" customFormat="1" x14ac:dyDescent="0.25">
      <c r="A94" s="5"/>
      <c r="B94" s="5"/>
      <c r="D94" s="5"/>
      <c r="E94" s="11"/>
      <c r="F94" s="11"/>
      <c r="H94" s="5"/>
    </row>
    <row r="95" spans="1:8" s="6" customFormat="1" x14ac:dyDescent="0.25">
      <c r="A95" s="5"/>
      <c r="B95" s="5"/>
      <c r="D95" s="5"/>
      <c r="E95" s="11"/>
      <c r="F95" s="11"/>
      <c r="H95" s="5"/>
    </row>
    <row r="96" spans="1:8" s="6" customFormat="1" x14ac:dyDescent="0.25">
      <c r="A96" s="5"/>
      <c r="B96" s="5"/>
      <c r="D96" s="5"/>
      <c r="E96" s="11"/>
      <c r="F96" s="11"/>
      <c r="H96" s="5"/>
    </row>
    <row r="97" spans="1:8" s="6" customFormat="1" x14ac:dyDescent="0.25">
      <c r="A97" s="5"/>
      <c r="B97" s="5"/>
      <c r="D97" s="5"/>
      <c r="E97" s="11"/>
      <c r="F97" s="11"/>
      <c r="H97" s="5"/>
    </row>
    <row r="98" spans="1:8" s="6" customFormat="1" x14ac:dyDescent="0.25">
      <c r="A98" s="5"/>
      <c r="B98" s="5"/>
      <c r="D98" s="5"/>
      <c r="E98" s="11"/>
      <c r="F98" s="11"/>
      <c r="H98" s="5"/>
    </row>
    <row r="99" spans="1:8" s="6" customFormat="1" x14ac:dyDescent="0.25">
      <c r="A99" s="5"/>
      <c r="B99" s="5"/>
      <c r="D99" s="5"/>
      <c r="E99" s="11"/>
      <c r="F99" s="11"/>
      <c r="H99" s="5"/>
    </row>
    <row r="100" spans="1:8" s="6" customFormat="1" x14ac:dyDescent="0.25">
      <c r="A100" s="5"/>
      <c r="B100" s="5"/>
      <c r="D100" s="5"/>
      <c r="E100" s="11"/>
      <c r="F100" s="11"/>
      <c r="H100" s="5"/>
    </row>
    <row r="101" spans="1:8" s="6" customFormat="1" x14ac:dyDescent="0.25">
      <c r="A101" s="5"/>
      <c r="B101" s="5"/>
      <c r="D101" s="5"/>
      <c r="E101" s="11"/>
      <c r="F101" s="11"/>
      <c r="H101" s="5"/>
    </row>
    <row r="102" spans="1:8" s="6" customFormat="1" x14ac:dyDescent="0.25">
      <c r="A102" s="5"/>
      <c r="B102" s="5"/>
      <c r="D102" s="5"/>
      <c r="E102" s="11"/>
      <c r="F102" s="11"/>
      <c r="H102" s="5"/>
    </row>
    <row r="103" spans="1:8" s="6" customFormat="1" x14ac:dyDescent="0.25">
      <c r="A103" s="5"/>
      <c r="B103" s="5"/>
      <c r="D103" s="5"/>
      <c r="E103" s="11"/>
      <c r="F103" s="11"/>
      <c r="H103" s="5"/>
    </row>
    <row r="104" spans="1:8" s="6" customFormat="1" x14ac:dyDescent="0.25">
      <c r="A104" s="5"/>
      <c r="B104" s="5"/>
      <c r="D104" s="5"/>
      <c r="E104" s="5"/>
      <c r="F104" s="5"/>
      <c r="H104" s="5"/>
    </row>
    <row r="105" spans="1:8" s="6" customFormat="1" x14ac:dyDescent="0.25">
      <c r="A105" s="5"/>
      <c r="B105" s="5"/>
      <c r="D105" s="5"/>
      <c r="E105" s="5"/>
      <c r="F105" s="5"/>
      <c r="H105" s="5"/>
    </row>
    <row r="106" spans="1:8" s="6" customFormat="1" x14ac:dyDescent="0.25">
      <c r="A106" s="5"/>
      <c r="B106" s="5"/>
      <c r="D106" s="5"/>
      <c r="E106" s="5"/>
      <c r="F106" s="5"/>
      <c r="H106" s="5"/>
    </row>
    <row r="107" spans="1:8" s="6" customFormat="1" x14ac:dyDescent="0.25">
      <c r="A107" s="5"/>
      <c r="B107" s="5"/>
      <c r="D107" s="5"/>
      <c r="E107" s="5"/>
      <c r="F107" s="5"/>
      <c r="H107" s="5"/>
    </row>
    <row r="108" spans="1:8" s="6" customFormat="1" x14ac:dyDescent="0.25">
      <c r="A108" s="5"/>
      <c r="B108" s="5"/>
      <c r="D108" s="5"/>
      <c r="E108" s="5"/>
      <c r="F108" s="5"/>
      <c r="H108" s="5"/>
    </row>
    <row r="109" spans="1:8" s="6" customFormat="1" x14ac:dyDescent="0.25">
      <c r="A109" s="5"/>
      <c r="B109" s="5"/>
      <c r="D109" s="5"/>
      <c r="E109" s="5"/>
      <c r="F109" s="5"/>
      <c r="H109" s="5"/>
    </row>
    <row r="110" spans="1:8" s="6" customFormat="1" x14ac:dyDescent="0.25">
      <c r="A110" s="5"/>
      <c r="B110" s="5"/>
      <c r="D110" s="5"/>
      <c r="E110" s="5"/>
      <c r="F110" s="5"/>
      <c r="H110" s="5"/>
    </row>
    <row r="111" spans="1:8" s="6" customFormat="1" x14ac:dyDescent="0.25">
      <c r="A111" s="5"/>
      <c r="B111" s="5"/>
      <c r="D111" s="5"/>
      <c r="E111" s="5"/>
      <c r="F111" s="5"/>
      <c r="H111" s="5"/>
    </row>
  </sheetData>
  <mergeCells count="8">
    <mergeCell ref="A4:H4"/>
    <mergeCell ref="B11:H11"/>
    <mergeCell ref="A9:H9"/>
    <mergeCell ref="A8:H8"/>
    <mergeCell ref="C51:H51"/>
    <mergeCell ref="C35:H35"/>
    <mergeCell ref="C42:H42"/>
    <mergeCell ref="C46:H46"/>
  </mergeCells>
  <phoneticPr fontId="9" type="noConversion"/>
  <printOptions horizontalCentered="1"/>
  <pageMargins left="0.59055118110236227" right="0.59055118110236227" top="1.5748031496062993" bottom="0.78740157480314965" header="0" footer="0"/>
  <pageSetup paperSize="9" scale="65" orientation="landscape" r:id="rId1"/>
  <headerFooter>
    <oddHeader>&amp;R&amp;G</oddHeader>
    <oddFooter>&amp;LDEPARTAMENTO DE ENGENHARIA&amp;R&amp;P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view="pageBreakPreview" zoomScaleNormal="100" zoomScaleSheetLayoutView="100" workbookViewId="0">
      <selection activeCell="C17" sqref="C17"/>
    </sheetView>
  </sheetViews>
  <sheetFormatPr defaultColWidth="8.85546875" defaultRowHeight="12.75" x14ac:dyDescent="0.2"/>
  <cols>
    <col min="1" max="1" width="7.7109375" style="5" customWidth="1"/>
    <col min="2" max="2" width="108.5703125" style="3" customWidth="1"/>
    <col min="3" max="3" width="15.7109375" style="2" customWidth="1"/>
    <col min="4" max="4" width="8" style="2" bestFit="1" customWidth="1"/>
    <col min="5" max="5" width="15.7109375" style="2" customWidth="1"/>
    <col min="6" max="6" width="7.7109375" style="2" customWidth="1"/>
    <col min="7" max="7" width="15.7109375" style="2" customWidth="1"/>
    <col min="8" max="8" width="7.7109375" style="2" customWidth="1"/>
    <col min="9" max="9" width="15.7109375" style="2" customWidth="1"/>
    <col min="10" max="10" width="7.7109375" style="2" customWidth="1"/>
    <col min="11" max="11" width="15.7109375" style="2" customWidth="1"/>
    <col min="12" max="16384" width="8.85546875" style="3"/>
  </cols>
  <sheetData>
    <row r="1" spans="1:13" x14ac:dyDescent="0.2">
      <c r="A1" s="12" t="s">
        <v>11</v>
      </c>
    </row>
    <row r="2" spans="1:13" x14ac:dyDescent="0.2">
      <c r="A2" s="12" t="s">
        <v>12</v>
      </c>
    </row>
    <row r="3" spans="1:13" x14ac:dyDescent="0.2">
      <c r="A3" s="12"/>
    </row>
    <row r="4" spans="1:13" ht="28.5" customHeight="1" x14ac:dyDescent="0.2">
      <c r="A4" s="39" t="s">
        <v>38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x14ac:dyDescent="0.2">
      <c r="A5" s="1"/>
    </row>
    <row r="6" spans="1:13" s="13" customFormat="1" ht="20.25" x14ac:dyDescent="0.3">
      <c r="A6" s="44" t="s">
        <v>29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3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3" s="4" customFormat="1" ht="25.5" customHeight="1" x14ac:dyDescent="0.25">
      <c r="A8" s="49" t="s">
        <v>0</v>
      </c>
      <c r="B8" s="49" t="s">
        <v>2</v>
      </c>
      <c r="C8" s="49" t="s">
        <v>16</v>
      </c>
      <c r="D8" s="50" t="s">
        <v>17</v>
      </c>
      <c r="E8" s="51"/>
      <c r="F8" s="50" t="s">
        <v>18</v>
      </c>
      <c r="G8" s="51"/>
      <c r="H8" s="50" t="s">
        <v>19</v>
      </c>
      <c r="I8" s="51"/>
      <c r="J8" s="50" t="s">
        <v>20</v>
      </c>
      <c r="K8" s="51"/>
    </row>
    <row r="9" spans="1:13" s="4" customFormat="1" x14ac:dyDescent="0.25">
      <c r="A9" s="49"/>
      <c r="B9" s="49"/>
      <c r="C9" s="49"/>
      <c r="D9" s="14" t="s">
        <v>21</v>
      </c>
      <c r="E9" s="14" t="s">
        <v>22</v>
      </c>
      <c r="F9" s="14" t="s">
        <v>21</v>
      </c>
      <c r="G9" s="14" t="s">
        <v>22</v>
      </c>
      <c r="H9" s="14" t="s">
        <v>21</v>
      </c>
      <c r="I9" s="14" t="s">
        <v>22</v>
      </c>
      <c r="J9" s="14" t="s">
        <v>21</v>
      </c>
      <c r="K9" s="14" t="s">
        <v>22</v>
      </c>
    </row>
    <row r="10" spans="1:13" s="6" customFormat="1" ht="29.25" customHeight="1" x14ac:dyDescent="0.25">
      <c r="A10" s="7"/>
      <c r="B10" s="52" t="str">
        <f>ORC!B11</f>
        <v>SERVIÇOS DE RECAPEMANTO ASFÁLTICO DE VIAS URBANAS, COM APLICAÇÃO DE MASSA ASFÁLTICA CBUQ - CONCRETO BETUMINOSO USINADO A QUENTE</v>
      </c>
      <c r="C10" s="52"/>
      <c r="D10" s="52"/>
      <c r="E10" s="52"/>
      <c r="F10" s="52"/>
      <c r="G10" s="52"/>
      <c r="H10" s="52"/>
      <c r="I10" s="52"/>
      <c r="J10" s="52"/>
      <c r="K10" s="52"/>
    </row>
    <row r="11" spans="1:13" s="6" customFormat="1" ht="27" customHeight="1" x14ac:dyDescent="0.25">
      <c r="A11" s="7">
        <v>1</v>
      </c>
      <c r="B11" s="32" t="str">
        <f>ORC!C12</f>
        <v>PLACA DE OBRA</v>
      </c>
      <c r="C11" s="10">
        <f>ORC!H16</f>
        <v>0</v>
      </c>
      <c r="D11" s="17">
        <v>1</v>
      </c>
      <c r="E11" s="10">
        <f>ROUND(D11*$C$11,2)</f>
        <v>0</v>
      </c>
      <c r="F11" s="17"/>
      <c r="G11" s="10">
        <f>ROUND(F11*$C$11,2)</f>
        <v>0</v>
      </c>
      <c r="H11" s="17"/>
      <c r="I11" s="10">
        <f>ROUND(H11*$C$11,2)</f>
        <v>0</v>
      </c>
      <c r="J11" s="17"/>
      <c r="K11" s="10">
        <f>ROUND(J11*$C$11,2)</f>
        <v>0</v>
      </c>
      <c r="M11" s="38">
        <f>SUM(J11,H11,F11,D11)</f>
        <v>1</v>
      </c>
    </row>
    <row r="12" spans="1:13" s="6" customFormat="1" ht="27" customHeight="1" x14ac:dyDescent="0.25">
      <c r="A12" s="7">
        <v>2</v>
      </c>
      <c r="B12" s="32" t="str">
        <f>ORC!C17</f>
        <v>ADMINISTRAÇÃO LOCAL</v>
      </c>
      <c r="C12" s="10">
        <f>ORC!H20</f>
        <v>0</v>
      </c>
      <c r="D12" s="17">
        <v>0.25</v>
      </c>
      <c r="E12" s="10">
        <f>ROUND(D12*$C$12,2)</f>
        <v>0</v>
      </c>
      <c r="F12" s="17">
        <v>0.25</v>
      </c>
      <c r="G12" s="10">
        <f>ROUND(F12*$C$12,2)</f>
        <v>0</v>
      </c>
      <c r="H12" s="17">
        <v>0.25</v>
      </c>
      <c r="I12" s="10">
        <f>ROUND(H12*$C$12,2)</f>
        <v>0</v>
      </c>
      <c r="J12" s="17">
        <v>0.25</v>
      </c>
      <c r="K12" s="10">
        <f>ROUND(J12*$C$12,2)</f>
        <v>0</v>
      </c>
      <c r="M12" s="38">
        <f t="shared" ref="M12:M17" si="0">SUM(J12,H12,F12,D12)</f>
        <v>1</v>
      </c>
    </row>
    <row r="13" spans="1:13" s="6" customFormat="1" ht="27" customHeight="1" x14ac:dyDescent="0.25">
      <c r="A13" s="7">
        <v>3</v>
      </c>
      <c r="B13" s="32" t="str">
        <f>ORC!C21</f>
        <v>MOBILIZAÇÃO DE EQUIPAMENTOS</v>
      </c>
      <c r="C13" s="10">
        <f>ORC!H34</f>
        <v>0</v>
      </c>
      <c r="D13" s="17">
        <v>0.5</v>
      </c>
      <c r="E13" s="10">
        <f>ROUND(D13*$C$13,2)</f>
        <v>0</v>
      </c>
      <c r="F13" s="17"/>
      <c r="G13" s="10">
        <f>ROUND(F13*$C$13,2)</f>
        <v>0</v>
      </c>
      <c r="H13" s="17"/>
      <c r="I13" s="10">
        <f>ROUND(H13*$C$13,2)</f>
        <v>0</v>
      </c>
      <c r="J13" s="17">
        <v>0.5</v>
      </c>
      <c r="K13" s="10">
        <f>ROUND(J13*$C$13,2)</f>
        <v>0</v>
      </c>
      <c r="M13" s="38">
        <f t="shared" si="0"/>
        <v>1</v>
      </c>
    </row>
    <row r="14" spans="1:13" s="6" customFormat="1" ht="27" customHeight="1" x14ac:dyDescent="0.25">
      <c r="A14" s="7">
        <v>4</v>
      </c>
      <c r="B14" s="32" t="str">
        <f>ORC!C35</f>
        <v>RECAPEAMENTO ASFÁLTICO</v>
      </c>
      <c r="C14" s="10">
        <f>ORC!H41</f>
        <v>0</v>
      </c>
      <c r="D14" s="17">
        <v>0.3</v>
      </c>
      <c r="E14" s="10">
        <f>ROUND(D14*$C$14,2)</f>
        <v>0</v>
      </c>
      <c r="F14" s="17">
        <v>0.3</v>
      </c>
      <c r="G14" s="10">
        <f>ROUND(F14*$C$14,2)</f>
        <v>0</v>
      </c>
      <c r="H14" s="17">
        <v>0.3</v>
      </c>
      <c r="I14" s="10">
        <f>ROUND(H14*$C$14,2)</f>
        <v>0</v>
      </c>
      <c r="J14" s="17">
        <v>0.1</v>
      </c>
      <c r="K14" s="10">
        <f>ROUND(J14*$C$14,2)</f>
        <v>0</v>
      </c>
      <c r="M14" s="38">
        <f t="shared" si="0"/>
        <v>1</v>
      </c>
    </row>
    <row r="15" spans="1:13" s="6" customFormat="1" ht="27" customHeight="1" x14ac:dyDescent="0.25">
      <c r="A15" s="7">
        <v>5</v>
      </c>
      <c r="B15" s="32" t="str">
        <f>ORC!C42</f>
        <v>SINALIZAÇÃO VIÁRIA - HORIZONTAL</v>
      </c>
      <c r="C15" s="10">
        <f>ORC!H45</f>
        <v>0</v>
      </c>
      <c r="D15" s="17"/>
      <c r="E15" s="10">
        <f>ROUND(D15*$C$15,2)</f>
        <v>0</v>
      </c>
      <c r="F15" s="17"/>
      <c r="G15" s="10">
        <f>ROUND(F15*$C$15,2)</f>
        <v>0</v>
      </c>
      <c r="H15" s="17"/>
      <c r="I15" s="10">
        <f>ROUND(H15*$C$15,2)</f>
        <v>0</v>
      </c>
      <c r="J15" s="17">
        <v>1</v>
      </c>
      <c r="K15" s="10">
        <f>ROUND(J15*$C$15,2)</f>
        <v>0</v>
      </c>
      <c r="M15" s="38">
        <f t="shared" si="0"/>
        <v>1</v>
      </c>
    </row>
    <row r="16" spans="1:13" s="6" customFormat="1" ht="27" customHeight="1" x14ac:dyDescent="0.25">
      <c r="A16" s="7">
        <v>6</v>
      </c>
      <c r="B16" s="32" t="str">
        <f>ORC!C46</f>
        <v>PLACA DE TRÂNSITO SINALIZAÇÃO VERTICAL, CHAPA N°16, REFLETIVA, TIPO R-01 PARADA OBRIGATÓRIA (FORMA OCTOGONAL, DIMENSÃO 60CM X 60CM), INCLUINDO TUBO AÇO GALVANIZADO COM COSTURA NBR 5580 CLASSE LEVE DN 50MM, E=3,00MM - 4,40KG/M (COMPRIMENTO 3,00M) E INSTALAÇÃO</v>
      </c>
      <c r="C16" s="10">
        <f>ORC!H50</f>
        <v>0</v>
      </c>
      <c r="D16" s="17"/>
      <c r="E16" s="10">
        <f>ROUND(D16*$C$16,2)</f>
        <v>0</v>
      </c>
      <c r="F16" s="17"/>
      <c r="G16" s="10">
        <f>ROUND(F16*$C$16,2)</f>
        <v>0</v>
      </c>
      <c r="H16" s="17"/>
      <c r="I16" s="10">
        <f>ROUNDDOWN(H16*$C$16,2)</f>
        <v>0</v>
      </c>
      <c r="J16" s="17">
        <v>1</v>
      </c>
      <c r="K16" s="10">
        <f>ROUNDDOWN(J16*$C$16,2)</f>
        <v>0</v>
      </c>
      <c r="M16" s="38">
        <f t="shared" si="0"/>
        <v>1</v>
      </c>
    </row>
    <row r="17" spans="1:13" s="6" customFormat="1" ht="27" customHeight="1" x14ac:dyDescent="0.25">
      <c r="A17" s="7">
        <v>7</v>
      </c>
      <c r="B17" s="22" t="str">
        <f>ORC!C51</f>
        <v>PLACA ESMALTADA PARA IDENTIFICAÇÃO DE NOME DE RUA, DIMENSÕES 45X20CM, INCLUINDO TUBO AÇO GALVANIZADO COM COSTURA NBR 5580 CLASSE LEVE DN 50MM, E=3,00MM - 4,40KG/M (COMPRIMENTO 3,00M) E INSTALAÇÃO (CONJUNTOS DE 2 PLACAS POR POSTE)</v>
      </c>
      <c r="C17" s="10">
        <f>ORC!H55</f>
        <v>0</v>
      </c>
      <c r="D17" s="17"/>
      <c r="E17" s="10">
        <f>ROUND(D17*$C$17,2)</f>
        <v>0</v>
      </c>
      <c r="F17" s="17"/>
      <c r="G17" s="10">
        <f>ROUND(F17*$C$17,2)</f>
        <v>0</v>
      </c>
      <c r="H17" s="17"/>
      <c r="I17" s="10">
        <f>ROUNDDOWN(H17*$C$17,2)</f>
        <v>0</v>
      </c>
      <c r="J17" s="17">
        <v>1</v>
      </c>
      <c r="K17" s="10">
        <f>ROUNDDOWN(J17*$C$17,2)</f>
        <v>0</v>
      </c>
      <c r="M17" s="38">
        <f t="shared" si="0"/>
        <v>1</v>
      </c>
    </row>
    <row r="18" spans="1:13" s="6" customFormat="1" ht="27" customHeight="1" x14ac:dyDescent="0.25">
      <c r="A18" s="5"/>
      <c r="B18" s="15" t="s">
        <v>13</v>
      </c>
      <c r="C18" s="19">
        <f>SUM(C11:C17)</f>
        <v>0</v>
      </c>
      <c r="D18" s="17" t="e">
        <f>ROUND(E18/$C$18,4)</f>
        <v>#DIV/0!</v>
      </c>
      <c r="E18" s="19">
        <f>SUM(E11:E17)</f>
        <v>0</v>
      </c>
      <c r="F18" s="17" t="e">
        <f>ROUND(G18/$C$18,4)</f>
        <v>#DIV/0!</v>
      </c>
      <c r="G18" s="19">
        <f>SUM(G11:G17)</f>
        <v>0</v>
      </c>
      <c r="H18" s="17" t="e">
        <f>ROUND(I18/$C$18,4)</f>
        <v>#DIV/0!</v>
      </c>
      <c r="I18" s="19">
        <f>SUM(I11:I17)</f>
        <v>0</v>
      </c>
      <c r="J18" s="17" t="e">
        <f>ROUND(K18/$C$18,4)</f>
        <v>#DIV/0!</v>
      </c>
      <c r="K18" s="19">
        <f>SUM(K11:K17)</f>
        <v>0</v>
      </c>
    </row>
    <row r="19" spans="1:13" s="6" customFormat="1" ht="27" customHeight="1" x14ac:dyDescent="0.25">
      <c r="A19" s="5"/>
      <c r="B19" s="18" t="s">
        <v>23</v>
      </c>
      <c r="C19" s="19">
        <f>C18</f>
        <v>0</v>
      </c>
      <c r="D19" s="17" t="e">
        <f>ROUND(E19/$C$19,4)</f>
        <v>#DIV/0!</v>
      </c>
      <c r="E19" s="19">
        <f>E18</f>
        <v>0</v>
      </c>
      <c r="F19" s="17" t="e">
        <f>ROUND(G19/$C$19,4)</f>
        <v>#DIV/0!</v>
      </c>
      <c r="G19" s="19">
        <f>G18+E19</f>
        <v>0</v>
      </c>
      <c r="H19" s="17" t="e">
        <f>ROUND(I19/$C$19,4)</f>
        <v>#DIV/0!</v>
      </c>
      <c r="I19" s="19">
        <f>I18+G19</f>
        <v>0</v>
      </c>
      <c r="J19" s="17" t="e">
        <f>ROUND(K19/$C$19,4)</f>
        <v>#DIV/0!</v>
      </c>
      <c r="K19" s="19">
        <f>K18+I19</f>
        <v>0</v>
      </c>
    </row>
    <row r="20" spans="1:13" s="6" customFormat="1" x14ac:dyDescent="0.25">
      <c r="A20" s="5"/>
      <c r="C20" s="11"/>
      <c r="D20" s="11"/>
      <c r="E20" s="11"/>
      <c r="F20" s="11"/>
      <c r="G20" s="11"/>
      <c r="H20" s="11"/>
      <c r="I20" s="11"/>
      <c r="J20" s="11"/>
      <c r="K20" s="11"/>
    </row>
    <row r="21" spans="1:13" s="6" customFormat="1" x14ac:dyDescent="0.25">
      <c r="A21" s="5"/>
      <c r="C21" s="11"/>
      <c r="D21" s="11"/>
      <c r="E21" s="11"/>
      <c r="F21" s="11"/>
      <c r="G21" s="11"/>
      <c r="H21" s="11"/>
      <c r="I21" s="11"/>
      <c r="J21" s="11"/>
      <c r="K21" s="11"/>
    </row>
    <row r="22" spans="1:13" s="6" customFormat="1" x14ac:dyDescent="0.25">
      <c r="A22" s="5"/>
      <c r="C22" s="11"/>
      <c r="D22" s="11"/>
      <c r="E22" s="11"/>
      <c r="F22" s="11"/>
      <c r="G22" s="11"/>
      <c r="H22" s="11"/>
      <c r="I22" s="11"/>
      <c r="J22" s="11"/>
      <c r="K22" s="11"/>
    </row>
    <row r="23" spans="1:13" s="6" customFormat="1" x14ac:dyDescent="0.25">
      <c r="A23" s="5"/>
      <c r="C23" s="11"/>
      <c r="D23" s="11"/>
      <c r="E23" s="11"/>
      <c r="F23" s="11"/>
      <c r="G23" s="11"/>
      <c r="H23" s="11"/>
      <c r="I23" s="11"/>
      <c r="J23" s="11"/>
      <c r="K23" s="11"/>
    </row>
    <row r="24" spans="1:13" s="6" customFormat="1" x14ac:dyDescent="0.25">
      <c r="A24" s="5"/>
      <c r="C24" s="11"/>
      <c r="D24" s="11"/>
      <c r="E24" s="11"/>
      <c r="F24" s="11"/>
      <c r="G24" s="11"/>
      <c r="H24" s="11"/>
      <c r="I24" s="11"/>
      <c r="J24" s="11"/>
      <c r="K24" s="11"/>
    </row>
    <row r="25" spans="1:13" s="6" customFormat="1" x14ac:dyDescent="0.25">
      <c r="A25" s="5"/>
      <c r="C25" s="11"/>
      <c r="D25" s="11"/>
      <c r="E25" s="11"/>
      <c r="F25" s="11"/>
      <c r="G25" s="11"/>
      <c r="H25" s="11"/>
      <c r="I25" s="11"/>
      <c r="J25" s="11"/>
      <c r="K25" s="11"/>
    </row>
    <row r="26" spans="1:13" s="6" customFormat="1" x14ac:dyDescent="0.25">
      <c r="A26" s="5"/>
      <c r="C26" s="11"/>
      <c r="D26" s="11"/>
      <c r="E26" s="11"/>
      <c r="F26" s="11"/>
      <c r="G26" s="11"/>
      <c r="H26" s="11"/>
      <c r="I26" s="11"/>
      <c r="J26" s="11"/>
      <c r="K26" s="11"/>
    </row>
    <row r="27" spans="1:13" s="6" customFormat="1" x14ac:dyDescent="0.25">
      <c r="A27" s="5"/>
      <c r="C27" s="11"/>
      <c r="D27" s="11"/>
      <c r="E27" s="11"/>
      <c r="F27" s="11"/>
      <c r="G27" s="11"/>
      <c r="H27" s="11"/>
      <c r="I27" s="11"/>
      <c r="J27" s="11"/>
      <c r="K27" s="11"/>
    </row>
    <row r="28" spans="1:13" s="6" customFormat="1" x14ac:dyDescent="0.25">
      <c r="A28" s="5"/>
      <c r="C28" s="11"/>
      <c r="D28" s="11"/>
      <c r="E28" s="11"/>
      <c r="F28" s="11"/>
      <c r="G28" s="11"/>
      <c r="H28" s="11"/>
      <c r="I28" s="11"/>
      <c r="J28" s="11"/>
      <c r="K28" s="11"/>
    </row>
    <row r="29" spans="1:13" s="6" customFormat="1" x14ac:dyDescent="0.25">
      <c r="A29" s="5"/>
      <c r="C29" s="11"/>
      <c r="D29" s="11"/>
      <c r="E29" s="11"/>
      <c r="F29" s="11"/>
      <c r="G29" s="11"/>
      <c r="H29" s="11"/>
      <c r="I29" s="11"/>
      <c r="J29" s="11"/>
      <c r="K29" s="11"/>
    </row>
    <row r="30" spans="1:13" s="6" customFormat="1" x14ac:dyDescent="0.25">
      <c r="A30" s="5"/>
      <c r="C30" s="11"/>
      <c r="D30" s="11"/>
      <c r="E30" s="11"/>
      <c r="F30" s="11"/>
      <c r="G30" s="11"/>
      <c r="H30" s="11"/>
      <c r="I30" s="11"/>
      <c r="J30" s="11"/>
      <c r="K30" s="11"/>
    </row>
    <row r="31" spans="1:13" s="6" customFormat="1" x14ac:dyDescent="0.25">
      <c r="A31" s="5"/>
      <c r="C31" s="11"/>
      <c r="D31" s="11"/>
      <c r="E31" s="11"/>
      <c r="F31" s="11"/>
      <c r="G31" s="11"/>
      <c r="H31" s="11"/>
      <c r="I31" s="11"/>
      <c r="J31" s="11"/>
      <c r="K31" s="11"/>
    </row>
    <row r="32" spans="1:13" s="6" customFormat="1" x14ac:dyDescent="0.25">
      <c r="A32" s="5"/>
      <c r="C32" s="11"/>
      <c r="D32" s="11"/>
      <c r="E32" s="11"/>
      <c r="F32" s="11"/>
      <c r="G32" s="11"/>
      <c r="H32" s="11"/>
      <c r="I32" s="11"/>
      <c r="J32" s="11"/>
      <c r="K32" s="11"/>
    </row>
    <row r="33" spans="1:11" s="6" customFormat="1" x14ac:dyDescent="0.25">
      <c r="A33" s="5"/>
      <c r="C33" s="11"/>
      <c r="D33" s="11"/>
      <c r="E33" s="11"/>
      <c r="F33" s="11"/>
      <c r="G33" s="11"/>
      <c r="H33" s="11"/>
      <c r="I33" s="11"/>
      <c r="J33" s="11"/>
      <c r="K33" s="11"/>
    </row>
    <row r="34" spans="1:11" s="6" customFormat="1" x14ac:dyDescent="0.25">
      <c r="A34" s="5"/>
      <c r="C34" s="11"/>
      <c r="D34" s="11"/>
      <c r="E34" s="11"/>
      <c r="F34" s="11"/>
      <c r="G34" s="11"/>
      <c r="H34" s="11"/>
      <c r="I34" s="11"/>
      <c r="J34" s="11"/>
      <c r="K34" s="11"/>
    </row>
    <row r="35" spans="1:11" s="6" customFormat="1" x14ac:dyDescent="0.25">
      <c r="A35" s="5"/>
      <c r="C35" s="11"/>
      <c r="D35" s="11"/>
      <c r="E35" s="11"/>
      <c r="F35" s="11"/>
      <c r="G35" s="11"/>
      <c r="H35" s="11"/>
      <c r="I35" s="11"/>
      <c r="J35" s="11"/>
      <c r="K35" s="11"/>
    </row>
    <row r="36" spans="1:11" s="6" customFormat="1" x14ac:dyDescent="0.25">
      <c r="A36" s="5"/>
      <c r="C36" s="11"/>
      <c r="D36" s="11"/>
      <c r="E36" s="11"/>
      <c r="F36" s="11"/>
      <c r="G36" s="11"/>
      <c r="H36" s="11"/>
      <c r="I36" s="11"/>
      <c r="J36" s="11"/>
      <c r="K36" s="11"/>
    </row>
    <row r="37" spans="1:11" s="6" customFormat="1" x14ac:dyDescent="0.25">
      <c r="A37" s="5"/>
      <c r="C37" s="11"/>
      <c r="D37" s="11"/>
      <c r="E37" s="11"/>
      <c r="F37" s="11"/>
      <c r="G37" s="11"/>
      <c r="H37" s="11"/>
      <c r="I37" s="11"/>
      <c r="J37" s="11"/>
      <c r="K37" s="11"/>
    </row>
    <row r="38" spans="1:11" s="6" customFormat="1" x14ac:dyDescent="0.25">
      <c r="A38" s="5"/>
      <c r="C38" s="11"/>
      <c r="D38" s="11"/>
      <c r="E38" s="11"/>
      <c r="F38" s="11"/>
      <c r="G38" s="11"/>
      <c r="H38" s="11"/>
      <c r="I38" s="11"/>
      <c r="J38" s="11"/>
      <c r="K38" s="11"/>
    </row>
    <row r="39" spans="1:11" s="6" customFormat="1" x14ac:dyDescent="0.25">
      <c r="A39" s="5"/>
      <c r="C39" s="11"/>
      <c r="D39" s="11"/>
      <c r="E39" s="11"/>
      <c r="F39" s="11"/>
      <c r="G39" s="11"/>
      <c r="H39" s="11"/>
      <c r="I39" s="11"/>
      <c r="J39" s="11"/>
      <c r="K39" s="11"/>
    </row>
    <row r="40" spans="1:11" s="6" customFormat="1" x14ac:dyDescent="0.25">
      <c r="A40" s="5"/>
      <c r="C40" s="11"/>
      <c r="D40" s="11"/>
      <c r="E40" s="11"/>
      <c r="F40" s="11"/>
      <c r="G40" s="11"/>
      <c r="H40" s="11"/>
      <c r="I40" s="11"/>
      <c r="J40" s="11"/>
      <c r="K40" s="11"/>
    </row>
    <row r="41" spans="1:11" s="6" customFormat="1" x14ac:dyDescent="0.25">
      <c r="A41" s="5"/>
      <c r="C41" s="11"/>
      <c r="D41" s="11"/>
      <c r="E41" s="11"/>
      <c r="F41" s="11"/>
      <c r="G41" s="11"/>
      <c r="H41" s="11"/>
      <c r="I41" s="11"/>
      <c r="J41" s="11"/>
      <c r="K41" s="11"/>
    </row>
    <row r="42" spans="1:11" s="6" customFormat="1" x14ac:dyDescent="0.25">
      <c r="A42" s="5"/>
      <c r="C42" s="11"/>
      <c r="D42" s="11"/>
      <c r="E42" s="11"/>
      <c r="F42" s="11"/>
      <c r="G42" s="11"/>
      <c r="H42" s="11"/>
      <c r="I42" s="11"/>
      <c r="J42" s="11"/>
      <c r="K42" s="11"/>
    </row>
    <row r="43" spans="1:11" s="6" customFormat="1" x14ac:dyDescent="0.25">
      <c r="A43" s="5"/>
      <c r="C43" s="11"/>
      <c r="D43" s="11"/>
      <c r="E43" s="11"/>
      <c r="F43" s="11"/>
      <c r="G43" s="11"/>
      <c r="H43" s="11"/>
      <c r="I43" s="11"/>
      <c r="J43" s="11"/>
      <c r="K43" s="11"/>
    </row>
    <row r="44" spans="1:11" s="6" customFormat="1" x14ac:dyDescent="0.25">
      <c r="A44" s="5"/>
      <c r="C44" s="11"/>
      <c r="D44" s="11"/>
      <c r="E44" s="11"/>
      <c r="F44" s="11"/>
      <c r="G44" s="11"/>
      <c r="H44" s="11"/>
      <c r="I44" s="11"/>
      <c r="J44" s="11"/>
      <c r="K44" s="11"/>
    </row>
    <row r="45" spans="1:11" s="6" customFormat="1" x14ac:dyDescent="0.25">
      <c r="A45" s="5"/>
      <c r="C45" s="11"/>
      <c r="D45" s="11"/>
      <c r="E45" s="11"/>
      <c r="F45" s="11"/>
      <c r="G45" s="11"/>
      <c r="H45" s="11"/>
      <c r="I45" s="11"/>
      <c r="J45" s="11"/>
      <c r="K45" s="11"/>
    </row>
    <row r="46" spans="1:11" s="6" customFormat="1" x14ac:dyDescent="0.25">
      <c r="A46" s="5"/>
      <c r="C46" s="11"/>
      <c r="D46" s="11"/>
      <c r="E46" s="11"/>
      <c r="F46" s="11"/>
      <c r="G46" s="11"/>
      <c r="H46" s="11"/>
      <c r="I46" s="11"/>
      <c r="J46" s="11"/>
      <c r="K46" s="11"/>
    </row>
    <row r="47" spans="1:11" s="6" customFormat="1" x14ac:dyDescent="0.25">
      <c r="A47" s="5"/>
      <c r="C47" s="11"/>
      <c r="D47" s="11"/>
      <c r="E47" s="11"/>
      <c r="F47" s="11"/>
      <c r="G47" s="11"/>
      <c r="H47" s="11"/>
      <c r="I47" s="11"/>
      <c r="J47" s="11"/>
      <c r="K47" s="11"/>
    </row>
    <row r="48" spans="1:11" s="6" customFormat="1" x14ac:dyDescent="0.25">
      <c r="A48" s="5"/>
      <c r="C48" s="11"/>
      <c r="D48" s="11"/>
      <c r="E48" s="11"/>
      <c r="F48" s="11"/>
      <c r="G48" s="11"/>
      <c r="H48" s="11"/>
      <c r="I48" s="11"/>
      <c r="J48" s="11"/>
      <c r="K48" s="11"/>
    </row>
    <row r="49" spans="1:11" s="6" customFormat="1" x14ac:dyDescent="0.25">
      <c r="A49" s="5"/>
      <c r="C49" s="11"/>
      <c r="D49" s="11"/>
      <c r="E49" s="11"/>
      <c r="F49" s="11"/>
      <c r="G49" s="11"/>
      <c r="H49" s="11"/>
      <c r="I49" s="11"/>
      <c r="J49" s="11"/>
      <c r="K49" s="11"/>
    </row>
    <row r="50" spans="1:11" s="6" customFormat="1" x14ac:dyDescent="0.25">
      <c r="A50" s="5"/>
      <c r="C50" s="11"/>
      <c r="D50" s="11"/>
      <c r="E50" s="11"/>
      <c r="F50" s="11"/>
      <c r="G50" s="11"/>
      <c r="H50" s="11"/>
      <c r="I50" s="11"/>
      <c r="J50" s="11"/>
      <c r="K50" s="11"/>
    </row>
    <row r="51" spans="1:11" s="6" customFormat="1" x14ac:dyDescent="0.25">
      <c r="A51" s="5"/>
      <c r="C51" s="11"/>
      <c r="D51" s="11"/>
      <c r="E51" s="11"/>
      <c r="F51" s="11"/>
      <c r="G51" s="11"/>
      <c r="H51" s="11"/>
      <c r="I51" s="11"/>
      <c r="J51" s="11"/>
      <c r="K51" s="11"/>
    </row>
    <row r="52" spans="1:11" s="6" customFormat="1" x14ac:dyDescent="0.25">
      <c r="A52" s="5"/>
      <c r="C52" s="11"/>
      <c r="D52" s="11"/>
      <c r="E52" s="11"/>
      <c r="F52" s="11"/>
      <c r="G52" s="11"/>
      <c r="H52" s="11"/>
      <c r="I52" s="11"/>
      <c r="J52" s="11"/>
      <c r="K52" s="11"/>
    </row>
    <row r="53" spans="1:11" s="6" customFormat="1" x14ac:dyDescent="0.25">
      <c r="A53" s="5"/>
      <c r="C53" s="11"/>
      <c r="D53" s="11"/>
      <c r="E53" s="11"/>
      <c r="F53" s="11"/>
      <c r="G53" s="11"/>
      <c r="H53" s="11"/>
      <c r="I53" s="11"/>
      <c r="J53" s="11"/>
      <c r="K53" s="11"/>
    </row>
    <row r="54" spans="1:11" s="6" customFormat="1" x14ac:dyDescent="0.25">
      <c r="A54" s="5"/>
      <c r="C54" s="11"/>
      <c r="D54" s="11"/>
      <c r="E54" s="11"/>
      <c r="F54" s="11"/>
      <c r="G54" s="11"/>
      <c r="H54" s="11"/>
      <c r="I54" s="11"/>
      <c r="J54" s="11"/>
      <c r="K54" s="11"/>
    </row>
    <row r="55" spans="1:11" s="6" customFormat="1" x14ac:dyDescent="0.25">
      <c r="A55" s="5"/>
      <c r="C55" s="11"/>
      <c r="D55" s="11"/>
      <c r="E55" s="11"/>
      <c r="F55" s="11"/>
      <c r="G55" s="11"/>
      <c r="H55" s="11"/>
      <c r="I55" s="11"/>
      <c r="J55" s="11"/>
      <c r="K55" s="11"/>
    </row>
    <row r="56" spans="1:11" s="6" customFormat="1" x14ac:dyDescent="0.25">
      <c r="A56" s="5"/>
      <c r="C56" s="11"/>
      <c r="D56" s="11"/>
      <c r="E56" s="11"/>
      <c r="F56" s="11"/>
      <c r="G56" s="11"/>
      <c r="H56" s="11"/>
      <c r="I56" s="11"/>
      <c r="J56" s="11"/>
      <c r="K56" s="11"/>
    </row>
    <row r="57" spans="1:11" s="6" customFormat="1" x14ac:dyDescent="0.25">
      <c r="A57" s="5"/>
      <c r="C57" s="11"/>
      <c r="D57" s="11"/>
      <c r="E57" s="11"/>
      <c r="F57" s="11"/>
      <c r="G57" s="11"/>
      <c r="H57" s="11"/>
      <c r="I57" s="11"/>
      <c r="J57" s="11"/>
      <c r="K57" s="11"/>
    </row>
    <row r="58" spans="1:11" s="6" customFormat="1" x14ac:dyDescent="0.25">
      <c r="A58" s="5"/>
      <c r="C58" s="11"/>
      <c r="D58" s="11"/>
      <c r="E58" s="11"/>
      <c r="F58" s="11"/>
      <c r="G58" s="11"/>
      <c r="H58" s="11"/>
      <c r="I58" s="11"/>
      <c r="J58" s="11"/>
      <c r="K58" s="11"/>
    </row>
    <row r="59" spans="1:11" s="6" customFormat="1" x14ac:dyDescent="0.25">
      <c r="A59" s="5"/>
      <c r="C59" s="11"/>
      <c r="D59" s="11"/>
      <c r="E59" s="11"/>
      <c r="F59" s="11"/>
      <c r="G59" s="11"/>
      <c r="H59" s="11"/>
      <c r="I59" s="11"/>
      <c r="J59" s="11"/>
      <c r="K59" s="11"/>
    </row>
    <row r="60" spans="1:11" s="6" customFormat="1" x14ac:dyDescent="0.25">
      <c r="A60" s="5"/>
      <c r="C60" s="11"/>
      <c r="D60" s="11"/>
      <c r="E60" s="11"/>
      <c r="F60" s="11"/>
      <c r="G60" s="11"/>
      <c r="H60" s="11"/>
      <c r="I60" s="11"/>
      <c r="J60" s="11"/>
      <c r="K60" s="11"/>
    </row>
    <row r="61" spans="1:11" s="6" customFormat="1" x14ac:dyDescent="0.25">
      <c r="A61" s="5"/>
      <c r="C61" s="11"/>
      <c r="D61" s="11"/>
      <c r="E61" s="11"/>
      <c r="F61" s="11"/>
      <c r="G61" s="11"/>
      <c r="H61" s="11"/>
      <c r="I61" s="11"/>
      <c r="J61" s="11"/>
      <c r="K61" s="11"/>
    </row>
    <row r="62" spans="1:11" s="6" customFormat="1" x14ac:dyDescent="0.25">
      <c r="A62" s="5"/>
      <c r="C62" s="11"/>
      <c r="D62" s="11"/>
      <c r="E62" s="11"/>
      <c r="F62" s="11"/>
      <c r="G62" s="11"/>
      <c r="H62" s="11"/>
      <c r="I62" s="11"/>
      <c r="J62" s="11"/>
      <c r="K62" s="11"/>
    </row>
    <row r="63" spans="1:11" s="6" customFormat="1" x14ac:dyDescent="0.25">
      <c r="A63" s="5"/>
      <c r="C63" s="11"/>
      <c r="D63" s="11"/>
      <c r="E63" s="11"/>
      <c r="F63" s="11"/>
      <c r="G63" s="11"/>
      <c r="H63" s="11"/>
      <c r="I63" s="11"/>
      <c r="J63" s="11"/>
      <c r="K63" s="11"/>
    </row>
    <row r="64" spans="1:11" s="6" customFormat="1" x14ac:dyDescent="0.25">
      <c r="A64" s="5"/>
      <c r="C64" s="11"/>
      <c r="D64" s="11"/>
      <c r="E64" s="11"/>
      <c r="F64" s="11"/>
      <c r="G64" s="11"/>
      <c r="H64" s="11"/>
      <c r="I64" s="11"/>
      <c r="J64" s="11"/>
      <c r="K64" s="11"/>
    </row>
    <row r="65" spans="1:11" s="6" customFormat="1" x14ac:dyDescent="0.25">
      <c r="A65" s="5"/>
      <c r="C65" s="11"/>
      <c r="D65" s="11"/>
      <c r="E65" s="11"/>
      <c r="F65" s="11"/>
      <c r="G65" s="11"/>
      <c r="H65" s="11"/>
      <c r="I65" s="11"/>
      <c r="J65" s="11"/>
      <c r="K65" s="11"/>
    </row>
    <row r="66" spans="1:11" s="6" customFormat="1" x14ac:dyDescent="0.25">
      <c r="A66" s="5"/>
      <c r="C66" s="11"/>
      <c r="D66" s="11"/>
      <c r="E66" s="11"/>
      <c r="F66" s="11"/>
      <c r="G66" s="11"/>
      <c r="H66" s="11"/>
      <c r="I66" s="11"/>
      <c r="J66" s="11"/>
      <c r="K66" s="11"/>
    </row>
    <row r="67" spans="1:11" s="6" customFormat="1" x14ac:dyDescent="0.25">
      <c r="A67" s="5"/>
      <c r="C67" s="5"/>
      <c r="D67" s="5"/>
      <c r="E67" s="5"/>
      <c r="F67" s="5"/>
      <c r="G67" s="5"/>
      <c r="H67" s="5"/>
      <c r="I67" s="5"/>
      <c r="J67" s="5"/>
      <c r="K67" s="5"/>
    </row>
    <row r="68" spans="1:11" s="6" customFormat="1" x14ac:dyDescent="0.25">
      <c r="A68" s="5"/>
      <c r="C68" s="5"/>
      <c r="D68" s="5"/>
      <c r="E68" s="5"/>
      <c r="F68" s="5"/>
      <c r="G68" s="5"/>
      <c r="H68" s="5"/>
      <c r="I68" s="5"/>
      <c r="J68" s="5"/>
      <c r="K68" s="5"/>
    </row>
    <row r="69" spans="1:11" s="6" customFormat="1" x14ac:dyDescent="0.25">
      <c r="A69" s="5"/>
      <c r="C69" s="5"/>
      <c r="D69" s="5"/>
      <c r="E69" s="5"/>
      <c r="F69" s="5"/>
      <c r="G69" s="5"/>
      <c r="H69" s="5"/>
      <c r="I69" s="5"/>
      <c r="J69" s="5"/>
      <c r="K69" s="5"/>
    </row>
    <row r="70" spans="1:11" s="6" customFormat="1" x14ac:dyDescent="0.25">
      <c r="A70" s="5"/>
      <c r="C70" s="5"/>
      <c r="D70" s="5"/>
      <c r="E70" s="5"/>
      <c r="F70" s="5"/>
      <c r="G70" s="5"/>
      <c r="H70" s="5"/>
      <c r="I70" s="5"/>
      <c r="J70" s="5"/>
      <c r="K70" s="5"/>
    </row>
    <row r="71" spans="1:11" s="6" customFormat="1" x14ac:dyDescent="0.25">
      <c r="A71" s="5"/>
      <c r="C71" s="5"/>
      <c r="D71" s="5"/>
      <c r="E71" s="5"/>
      <c r="F71" s="5"/>
      <c r="G71" s="5"/>
      <c r="H71" s="5"/>
      <c r="I71" s="5"/>
      <c r="J71" s="5"/>
      <c r="K71" s="5"/>
    </row>
    <row r="72" spans="1:11" s="6" customFormat="1" x14ac:dyDescent="0.25">
      <c r="A72" s="5"/>
      <c r="C72" s="5"/>
      <c r="D72" s="5"/>
      <c r="E72" s="5"/>
      <c r="F72" s="5"/>
      <c r="G72" s="5"/>
      <c r="H72" s="5"/>
      <c r="I72" s="5"/>
      <c r="J72" s="5"/>
      <c r="K72" s="5"/>
    </row>
    <row r="73" spans="1:11" s="6" customFormat="1" x14ac:dyDescent="0.25">
      <c r="A73" s="5"/>
      <c r="C73" s="5"/>
      <c r="D73" s="5"/>
      <c r="E73" s="5"/>
      <c r="F73" s="5"/>
      <c r="G73" s="5"/>
      <c r="H73" s="5"/>
      <c r="I73" s="5"/>
      <c r="J73" s="5"/>
      <c r="K73" s="5"/>
    </row>
    <row r="74" spans="1:11" s="6" customFormat="1" x14ac:dyDescent="0.25">
      <c r="A74" s="5"/>
      <c r="C74" s="5"/>
      <c r="D74" s="5"/>
      <c r="E74" s="5"/>
      <c r="F74" s="5"/>
      <c r="G74" s="5"/>
      <c r="H74" s="5"/>
      <c r="I74" s="5"/>
      <c r="J74" s="5"/>
      <c r="K74" s="5"/>
    </row>
  </sheetData>
  <mergeCells count="11">
    <mergeCell ref="A4:K4"/>
    <mergeCell ref="A6:K6"/>
    <mergeCell ref="A7:K7"/>
    <mergeCell ref="B10:K10"/>
    <mergeCell ref="H8:I8"/>
    <mergeCell ref="J8:K8"/>
    <mergeCell ref="A8:A9"/>
    <mergeCell ref="B8:B9"/>
    <mergeCell ref="C8:C9"/>
    <mergeCell ref="D8:E8"/>
    <mergeCell ref="F8:G8"/>
  </mergeCells>
  <printOptions horizontalCentered="1"/>
  <pageMargins left="0.39370078740157483" right="0.39370078740157483" top="1.5748031496062993" bottom="0.78740157480314965" header="0" footer="0"/>
  <pageSetup paperSize="9" scale="60" orientation="landscape" r:id="rId1"/>
  <headerFooter>
    <oddHeader>&amp;R&amp;G</oddHeader>
    <oddFooter>&amp;LDEPARTAMENTO DE ENGENHARIA&amp;R&amp;N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ORC</vt:lpstr>
      <vt:lpstr>CRONOGRAMA</vt:lpstr>
      <vt:lpstr>CRONOGRAMA!Area_de_impressao</vt:lpstr>
      <vt:lpstr>ORC!Area_de_impressao</vt:lpstr>
      <vt:lpstr>CRONOGRAMA!Titulos_de_impressao</vt:lpstr>
      <vt:lpstr>ORC!Titulos_de_impressao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Ouvidor</dc:creator>
  <cp:lastModifiedBy>Ouvidor</cp:lastModifiedBy>
  <cp:lastPrinted>2023-09-25T18:45:42Z</cp:lastPrinted>
  <dcterms:created xsi:type="dcterms:W3CDTF">2017-01-29T13:31:16Z</dcterms:created>
  <dcterms:modified xsi:type="dcterms:W3CDTF">2023-09-28T18:56:45Z</dcterms:modified>
</cp:coreProperties>
</file>