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ERVIDOR-PC\servidor arquivos\NOVO SERVIDOR\MADALENA\PREGÃO\PREGÃO 2023\04-2023 ESTRUTURA RODEIO\"/>
    </mc:Choice>
  </mc:AlternateContent>
  <bookViews>
    <workbookView xWindow="0" yWindow="0" windowWidth="24000" windowHeight="10425" activeTab="1"/>
  </bookViews>
  <sheets>
    <sheet name="Lote-1" sheetId="1" r:id="rId1"/>
    <sheet name="Lote-2" sheetId="2" r:id="rId2"/>
  </sheets>
  <calcPr calcId="152511"/>
</workbook>
</file>

<file path=xl/calcChain.xml><?xml version="1.0" encoding="utf-8"?>
<calcChain xmlns="http://schemas.openxmlformats.org/spreadsheetml/2006/main">
  <c r="G37" i="2" l="1"/>
  <c r="G36" i="2"/>
  <c r="G35" i="2"/>
  <c r="G34" i="2"/>
  <c r="G33" i="2"/>
  <c r="G32" i="2"/>
  <c r="G31" i="2"/>
  <c r="G30" i="2"/>
  <c r="G29" i="2"/>
  <c r="G28" i="2"/>
  <c r="G27" i="2"/>
  <c r="G26" i="2"/>
  <c r="G25" i="2"/>
  <c r="G24" i="2"/>
  <c r="G23" i="2"/>
  <c r="G22" i="2"/>
  <c r="G21" i="2"/>
  <c r="G20" i="2"/>
  <c r="G19" i="2"/>
  <c r="G18" i="2"/>
  <c r="G17" i="2"/>
  <c r="G16" i="2"/>
  <c r="G15" i="2"/>
  <c r="G14" i="2"/>
  <c r="G13" i="2"/>
  <c r="G12" i="2"/>
  <c r="G11" i="2"/>
  <c r="G38" i="2" s="1"/>
  <c r="G30" i="1"/>
  <c r="G29" i="1"/>
  <c r="G28" i="1"/>
  <c r="G27" i="1"/>
  <c r="G26" i="1"/>
  <c r="G25" i="1"/>
  <c r="G24" i="1"/>
  <c r="G31" i="1" s="1"/>
</calcChain>
</file>

<file path=xl/sharedStrings.xml><?xml version="1.0" encoding="utf-8"?>
<sst xmlns="http://schemas.openxmlformats.org/spreadsheetml/2006/main" count="194" uniqueCount="65">
  <si>
    <t>PREFEITURA MUNICIPAL DE OUVIDOR - GO</t>
  </si>
  <si>
    <t>Planilha para proposta do pregão  Nº 4/2023 Lote Nº 1</t>
  </si>
  <si>
    <t>PROPOSTA DE PREÇO</t>
  </si>
  <si>
    <t>Lote 1</t>
  </si>
  <si>
    <t>Planilha para proposta do pregão  Nº 4/2023 Lote Nº 2</t>
  </si>
  <si>
    <t>LOTE 2</t>
  </si>
  <si>
    <t>Item</t>
  </si>
  <si>
    <t>Unidade</t>
  </si>
  <si>
    <t>Qtdade.</t>
  </si>
  <si>
    <t>Descrição do Produto</t>
  </si>
  <si>
    <t>Marca Proposta</t>
  </si>
  <si>
    <t>Valor Unitário</t>
  </si>
  <si>
    <t>Total</t>
  </si>
  <si>
    <t>DD</t>
  </si>
  <si>
    <t>PALCO GEO SPACE MEDINDO 21 M X 15 M: MONTAGEM E DESMONTAGEM - 21 METROS DE FRENTE E 15 METROS DE PROFUNDIDADE, PISO EM ESTRUTURA METÁLICA COM COMPENSADO DE 20MM. NA COR PRETA, ALTURA DO SOLO REGULÁVEL DE 1.30 METROS A 2 METROS COM COBERTURA EM BOX TRUSS DE DURO ALUMÍNIO FORMA GEO SPACE. DOIS CAMARINS 4X4 METROS AO MESMO NÍVEL DO PISO DO PALCO, COBERTO POR TENDA PIRAMIDAL COM 04 FECHAMENTOS LATERAIS. 21 METROS DE BARRICADAS PARA CONTENÇÃO DO PÚBLICO, SOMBRID DA COR PRETA EM DUAS LATERAIS E FUNDO E PARAPEITO EM TRES LADOS DO PALCO. 02 (DOIS) CAMARINS DE 4MX4M ÁREA DE SERVIÇO 4MX4M E HOUSE MIX E 01 GROUND`S DE Q30, MEDINDO 12X8 E 08 (OITO) PRATICÁVEIS. ESCADAS DE ACESSO LATERAIS, 1 AREA DE SERVÇO COBERTA 3X3M, 01 HOUSE MIX DE 4X4 MTS, COM PISO DE 0,30 M DE ALTURA DO CHAO COBERTO POR LONA ANTICHAMAS, 02 TORRES DE PA FLY, SAIA DE FECHAMENTO, GRADES DE CONTEÇÃO, UM GOL 10X06 INDEPENDENTE DO GRIDE EM Q50 PARA PAINEL DE LED TODOS OS ITENS DEVEM SER DE ACORDO COM AS ESPECIFICAÇOES DO TERMO DE REFERENCIA.</t>
  </si>
  <si>
    <t/>
  </si>
  <si>
    <t>SISTEMA DE SONORIZAÇÃO APARELHAGEM PROFISSIONAL PA 48 EURO SOUND, LS AUDIO, DB, ATTACK,FZAUDIO CONSOLE DIGITAL DE 48 CANAIS DE ENTRADA: DIGIDESIGN VENUE (MIXRACK) / YAMAHA PM5D RH/CL5.CL3,CL1 COM 2 RIO3224 OU QL5 COM RIO1608D / SOUNDCRAFT VI6 OU VI3000 OU SIMILAR. 01 PROCESSADOR DIGITAL 24 CAIXAS MARCA RECONHECIDA E ORIGINAL COM 02 VIAS E COMPONENTES DE PRIMEIRA LINHA E QUALIDADE DIGITAL 16 CAIXAS DE SUB C/ 2 X 18" - P. A. COM AMPLIFICAÇÃO SUFICIENTE PARA SISTEMA CITADO ACIMA, É OBRIGATÓRIO O USO DE FRONT-FILL. EQUIPAMENTO DE PALCO 01 CONSOLE YAMAHA PM5D RH/ YAMAHA CL5.CL3,CL1 COM 2 RIO3224 OU QL5 COM RIO1608D /DIGICO SD9,SD8 01 PROCESSADOR DIGITAL (SIDE) SIDE-FILL STÉREO COM PROCESSAMENTO DIGITAL: EAW KF850, SB850 (1X1), LSAUDIO. JBL, NEXO, NORTON. 06 MONITORES SM 400 08 PRATICAVEIS PANTOGRAFICOS 01 AMPLIFICADORES DE GUITARRA –FENDER TWIN REVERB/ORANGE/MESA BOOGL 01 AMPLIFICADOR DE BAIXO GK800 / HARTKE HA5500 / AMPEG ( CAIXAS 4X10 E 1X15 ) " BATERIA COMPLETA 01 MULT CABO DE 56 VIAS CABOS MICROFONES SUB SNACK PEDESTAIS COMFORME RALAÇÃO - 04 SHURE UR4/ULXD/SENNHEISER5200 II OU SIMILAR SUPERIOR KIT MICROFONE PARA BATERIA KIT MICROFONE PARA PERCUSSÃO 04 DI ATIVOS LBB 100 KLARK TEKNIK 12 DI PASSIVOS IMP 2 SISTEMA DE COMUICAÇÃO ENTRE P. A. E PALCO SISTEMA DE AC INDIVIDUAL PARA O SOM 110/220. (ATENDER OS RIDER DOS ARTISTAS DO EVENTO).</t>
  </si>
  <si>
    <t>SISTEMA DE ILUMINAÇÃO PROFISSIONAL COMPLETO COM MONTAGEM E DESMONTAGEM, PARA ATENDER OS RIDERS TÉCNICOS DE TODAS AS ATRAÇÕES ARTÍSTICAS QUE SE APRESENTARÃO NO EVENTO. 02 RACK MAIN POWER HPL, 01 MESA DE ILUMINAÇÃO GRAND MA2 , 02 RACK DIMMER HPL C/ 24 CANAIS DIMMERS DE 4KWA POR CANAL .04 PRO POWER HPL, 24 REFLETORES PAR LED RGBW, 10 REFLETORES ELIPSOIDAL 750W , C/ ÍRIS.08 ATOMIC 3000W OU STROBO LED 3000, 04 MINI BRUTTES DE 06 LÂMPADAS OU 04 MINI BRUTTES DE LED COM 04 LÂMPADAS LED QUENTE E FRIO DMX. 02 VARAS DE ARARAS/12- PAR 64 FOCUS 05 COM CORRETIVO 62, OU 12 COB LED COM LAMPADA LED QUENTE E FRIO, DMX .16 MOVING BEAM 200 5R OU 7R. 02 MAQUINA DE FUMAÇA DMX 3000W ,02 EXAUSTORES OU VENTILADORES DISSIPADORES DE FUMAÇA. 02 CANHÃO SEGUIDOR HMI PHARUS 1500W DTS C/ OPERADOR. 150- CABOS XLR DE SINAL DMX, 200M. CABOS 1KVA DE 50 MM. COM CONECTORES DE 400A. P/ ALIMENTAÇÃO DO SISTEMA. TODOS OS CABOS DE AC NECESSÁRIO NA DISTRIBUIÇÃO E INSTALAÇÃO DO SISTEMA. TODO O SISTEMA ELÉTRICO DEVE SER OBRIGATORIAMENTE ATERRADO DENTRO DAS NORMAS TÉCNICA.</t>
  </si>
  <si>
    <t>PAINEL DE LED DE ALTA DEFINIÇÃO P-3.9 MEDINDO NO TOTAL DE 60 METROS QUADRADOS, LED SYNC. 1 NOTEBOOK. CAMERAS PARA TRANSMIÇÃO SIMULTANEA. CAMERAMAN E PRATICAVEIS.</t>
  </si>
  <si>
    <t>01 TESTEIRA MONTADA EM GROUNDS Q 30 COM MEDIDAS DE 30 METROS DE LARGURA POR 10 METROS DE ALTURA, COM APROXIMADEMNTE 300 METROS LINEARES DE GROUNSD. MONTAHEM PARA USO DE BANNER, PAINEL DE LED E SISTEMA DE SONORIZAÇÃO.</t>
  </si>
  <si>
    <t>UN</t>
  </si>
  <si>
    <t>ALIMENTAÇÃO PARA A EQUIPE DE MONTAGEM E DESMONTAGEM 144 UNIDADES (ALMOÇO E JANTAR)</t>
  </si>
  <si>
    <t>72 DIARIAS DE HOSPEDAGEM PARA A EQUIPE DE MONTAGEM E DESMONTAGEM</t>
  </si>
  <si>
    <t>100 metros de Arquibancadas 16 degraus, conforme termo de referencia referente a 03 diárias</t>
  </si>
  <si>
    <t>78 camarotes vips de 03 andares para rodeio conforme especificação minima</t>
  </si>
  <si>
    <t>600 metros de Fechamento com placa metálica conforme especificaçoes minimas do termo de referencia</t>
  </si>
  <si>
    <t>08 Bretes no estilo americano, sendo 8 porteiras para saida de animais e 1 porteirão para retorno tipo duas folhas com fechamento</t>
  </si>
  <si>
    <t>Curral com 60 paineis bem alocados, com 60 paineis, seguindo recomendações de bons tratos aos animais e manejo</t>
  </si>
  <si>
    <t>Fechamento de arena com 60 paineis com travamento em esbirras, com rodapé em lona antichamas</t>
  </si>
  <si>
    <t>02 juizes credenciados na confederaççao nacional de rodeios</t>
  </si>
  <si>
    <t>03 Salva vidas profissionais aptos para exercer funçoes de auxilio a peoes durante as montarias</t>
  </si>
  <si>
    <t>03 Portereiros para manejos das porteiras de solta e retorno dos animais</t>
  </si>
  <si>
    <t>01 Produtor tecnico com vasta experiencia na coordenação de rodeios já comprovada sua capacidade tecnica</t>
  </si>
  <si>
    <t>01 Assessor de Rodeio para organizar convites e inscriçoes dos competidores, registro das notas dos juizes, credenciais para profissionais da area</t>
  </si>
  <si>
    <t>Seguro de Vida pessoal (cobertura durante os 3 dias )</t>
  </si>
  <si>
    <t>01 Locutor comercial com vasta experiencia comprovada em outros eventos</t>
  </si>
  <si>
    <t>45 Bois (touros profissionais para rodeio)</t>
  </si>
  <si>
    <t>fogos - Queima de fogos Show pirotécnico. 1. Piro musical na Quinta-Feira, Sexta-Feira abertura de Locutor, Sábado a queima de fogos e Domingo 1 Piro musical.</t>
  </si>
  <si>
    <t>Som para rodeio - Uma carreta de som profissional com qualidade e capacidade para grandes eventos, especializada em rodeio.</t>
  </si>
  <si>
    <t>Conjunto para transmissão ao vivo do Rodeio, contendo 02 Telões de Led 4x3 metros de alta definição, montados em estrutura de treliça de alumínio com data show, 01 placar eletrônico de contagem de tempo das montarias com algarismo digital em led, 01 Painel eletrônico com medidas mínima de 0,80x7,00m, para informações e publicidades do evento na arena.</t>
  </si>
  <si>
    <t>iluminação show de arena -Unidade de equipamento de iluminação, tipo show contendo mini bloots e Max bloots, 8 moving beam, aparelhos ópticos, 01 (uma) máquina de fumaça e mesa de iluminação, com aterramento e certificação técnica de engenheiro</t>
  </si>
  <si>
    <t>Decoração completa em malha em toda a estrutura</t>
  </si>
  <si>
    <t>Geradores GRUPO GERADOR DE 260 KVA –com capacidade minimo de 260 kva trifasicos com tensão 440/380 e 220/110VAC 60 HZ dijuntor de proteção silenciado em nivel de ruido sonoro de 32 DB em funcionamento com jogo de cabos 95mm, 4 lances de 25 metros flexiveis (95mmx4x25m) quadro de barramento de cobre para conecxão,geradores incluindo custo de montagem com ponto de aterramento para proteção composto.</t>
  </si>
  <si>
    <t>01 Palhaço animador de arena - 03 DIARIAS</t>
  </si>
  <si>
    <t>01 veterinário (a) dando suporte aos animais, avaliando constantemente a saúde, alimentação e recolhimento dos animais, para atuar nas 3 noites</t>
  </si>
  <si>
    <t>45 diarias de Hotel para hospedadem da equipe profissional do rodeio, (durante os 3 dias)</t>
  </si>
  <si>
    <t>96 diarias de Hotel para equipe de montagem e desmontagem das estruturas</t>
  </si>
  <si>
    <t>Alimentação para equipe de montagem e desmontagem, totalizando 192 refeiçoes (durante os 3 dias)</t>
  </si>
  <si>
    <t>Alimentação para a equipe do rodeio profissional totalizando 90 refeiçoes</t>
  </si>
  <si>
    <t>Premiação no valor de R$20.000,00</t>
  </si>
  <si>
    <t>Modalidade</t>
  </si>
  <si>
    <t>Empresa</t>
  </si>
  <si>
    <t>Endereço</t>
  </si>
  <si>
    <t>Bairro</t>
  </si>
  <si>
    <t>Cidade</t>
  </si>
  <si>
    <t>CPF/CNPJ</t>
  </si>
  <si>
    <t>Dt. Expedição</t>
  </si>
  <si>
    <t>Carimbo</t>
  </si>
  <si>
    <t xml:space="preserve">Solicitamos fornecer, mediante apresentação de proposta, e observando as condições em anexo, o preço, qualidade e prazo de pagamento das mercadorias e/ou serviços abaixo especificados, a esta comissão, no endereço acima citado. </t>
  </si>
  <si>
    <t>PREFEITURA MUNICIPAL DE OUVIDOR, 08:30 HORAS DO DIA 26/07/2023</t>
  </si>
  <si>
    <t>Prazo para entrega das mercadorias/serviços:_______dias.</t>
  </si>
  <si>
    <t>____________________,_____de_______________de_________</t>
  </si>
  <si>
    <t>Condições de pagamento_________________________________</t>
  </si>
  <si>
    <t>Validade dos preços até _____/_____/__________</t>
  </si>
  <si>
    <t>Ass. e Carimbo do Fornecedor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</si>
</sst>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R\$\ #.##0000"/>
    <numFmt numFmtId="165" formatCode="#.##0000"/>
    <numFmt numFmtId="166" formatCode="[&gt;=999999999999]00\.000\.000\/0000\-00;000\.000\.000\-00"/>
  </numFmts>
  <fonts count="4" x14ac:knownFonts="1">
    <font>
      <sz val="11"/>
      <color indexed="8"/>
      <name val="Calibri"/>
      <family val="2"/>
      <scheme val="minor"/>
    </font>
    <font>
      <b/>
      <sz val="11"/>
      <name val="Calibri"/>
    </font>
    <font>
      <b/>
      <sz val="11"/>
      <name val="Calibri"/>
    </font>
    <font>
      <b/>
      <sz val="11"/>
      <name val="Calibri"/>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s>
  <cellStyleXfs count="1">
    <xf numFmtId="0" fontId="0" fillId="0" borderId="0"/>
  </cellStyleXfs>
  <cellXfs count="19">
    <xf numFmtId="0" fontId="0" fillId="0" borderId="0" xfId="0"/>
    <xf numFmtId="0" fontId="2" fillId="0" borderId="1" xfId="0" applyFont="1" applyBorder="1" applyAlignment="1">
      <alignment horizontal="center" vertical="center"/>
    </xf>
    <xf numFmtId="0" fontId="0" fillId="0" borderId="1" xfId="0" applyBorder="1" applyAlignment="1">
      <alignment horizontal="center" vertical="center"/>
    </xf>
    <xf numFmtId="164" fontId="0" fillId="0" borderId="1" xfId="0" applyNumberFormat="1" applyBorder="1" applyAlignment="1">
      <alignment horizontal="right" vertical="center"/>
    </xf>
    <xf numFmtId="165" fontId="0" fillId="0" borderId="1" xfId="0" applyNumberFormat="1" applyBorder="1" applyAlignment="1">
      <alignment horizontal="right" vertical="center"/>
    </xf>
    <xf numFmtId="0" fontId="0" fillId="0" borderId="1" xfId="0" applyBorder="1" applyAlignment="1">
      <alignment horizontal="justify" vertical="center" wrapText="1"/>
    </xf>
    <xf numFmtId="0" fontId="0" fillId="0" borderId="1" xfId="0" applyBorder="1" applyAlignment="1" applyProtection="1">
      <alignment horizontal="justify" vertical="center" wrapText="1"/>
      <protection locked="0"/>
    </xf>
    <xf numFmtId="164" fontId="0" fillId="0" borderId="1" xfId="0" applyNumberFormat="1" applyBorder="1" applyAlignment="1" applyProtection="1">
      <alignment horizontal="right" vertical="center"/>
      <protection locked="0"/>
    </xf>
    <xf numFmtId="0" fontId="1" fillId="0" borderId="0" xfId="0" applyFont="1" applyAlignment="1">
      <alignment vertical="center"/>
    </xf>
    <xf numFmtId="0" fontId="0" fillId="0" borderId="0" xfId="0"/>
    <xf numFmtId="0" fontId="1"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0" fontId="0" fillId="0" borderId="0" xfId="0" applyAlignment="1">
      <alignment horizontal="center" vertical="center"/>
    </xf>
    <xf numFmtId="0" fontId="0" fillId="0" borderId="0" xfId="0" applyAlignment="1">
      <alignment horizontal="justify" vertical="center" wrapText="1"/>
    </xf>
    <xf numFmtId="0" fontId="3" fillId="0" borderId="0" xfId="0" applyFont="1" applyAlignment="1">
      <alignment horizontal="justify" vertical="center" wrapText="1"/>
    </xf>
    <xf numFmtId="166" fontId="3" fillId="0" borderId="1" xfId="0" applyNumberFormat="1" applyFont="1" applyBorder="1" applyAlignment="1" applyProtection="1">
      <alignment horizontal="left" vertical="center"/>
      <protection locked="0"/>
    </xf>
    <xf numFmtId="14" fontId="3" fillId="0" borderId="1" xfId="0" applyNumberFormat="1" applyFont="1" applyBorder="1" applyAlignment="1" applyProtection="1">
      <alignment horizontal="left" vertical="center"/>
      <protection locked="0"/>
    </xf>
    <xf numFmtId="0" fontId="0" fillId="0" borderId="2"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8</xdr:row>
      <xdr:rowOff>0</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1067060" cy="152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0</xdr:colOff>
      <xdr:row>8</xdr:row>
      <xdr:rowOff>0</xdr:rowOff>
    </xdr:to>
    <xdr:pic>
      <xdr:nvPicPr>
        <xdr:cNvPr id="2" name="Picture 1" descr="Picture"/>
        <xdr:cNvPicPr>
          <a:picLocks noChangeAspect="1"/>
        </xdr:cNvPicPr>
      </xdr:nvPicPr>
      <xdr:blipFill>
        <a:blip xmlns:r="http://schemas.openxmlformats.org/officeDocument/2006/relationships" r:embed="rId1"/>
        <a:stretch>
          <a:fillRect/>
        </a:stretch>
      </xdr:blipFill>
      <xdr:spPr>
        <a:xfrm>
          <a:off x="0" y="0"/>
          <a:ext cx="1067060" cy="152400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1"/>
  <sheetViews>
    <sheetView view="pageBreakPreview" topLeftCell="A10" zoomScale="60" zoomScaleNormal="100" workbookViewId="0"/>
  </sheetViews>
  <sheetFormatPr defaultRowHeight="15" x14ac:dyDescent="0.25"/>
  <cols>
    <col min="1" max="1" width="5.85546875" bestFit="1" customWidth="1"/>
    <col min="2" max="2" width="9.7109375" bestFit="1" customWidth="1"/>
    <col min="3" max="3" width="21" bestFit="1" customWidth="1"/>
    <col min="4" max="4" width="50" bestFit="1" customWidth="1"/>
    <col min="5" max="5" width="30" bestFit="1" customWidth="1"/>
    <col min="6" max="6" width="15.5703125" bestFit="1" customWidth="1"/>
    <col min="7" max="7" width="21" bestFit="1" customWidth="1"/>
  </cols>
  <sheetData>
    <row r="2" spans="1:7" x14ac:dyDescent="0.25">
      <c r="D2" s="8" t="s">
        <v>0</v>
      </c>
      <c r="E2" s="9"/>
      <c r="F2" s="9"/>
      <c r="G2" s="9"/>
    </row>
    <row r="3" spans="1:7" x14ac:dyDescent="0.25">
      <c r="D3" s="8" t="s">
        <v>1</v>
      </c>
      <c r="E3" s="9"/>
      <c r="F3" s="9"/>
      <c r="G3" s="9"/>
    </row>
    <row r="7" spans="1:7" x14ac:dyDescent="0.25">
      <c r="A7" s="10" t="s">
        <v>2</v>
      </c>
      <c r="B7" s="9"/>
      <c r="C7" s="9"/>
      <c r="D7" s="9"/>
      <c r="E7" s="9"/>
      <c r="F7" s="9"/>
      <c r="G7" s="9"/>
    </row>
    <row r="8" spans="1:7" x14ac:dyDescent="0.25">
      <c r="A8" s="10" t="s">
        <v>3</v>
      </c>
      <c r="B8" s="9"/>
      <c r="C8" s="9"/>
      <c r="D8" s="9"/>
      <c r="E8" s="9"/>
      <c r="F8" s="9"/>
      <c r="G8" s="9"/>
    </row>
    <row r="10" spans="1:7" x14ac:dyDescent="0.25">
      <c r="A10" s="11" t="s">
        <v>50</v>
      </c>
      <c r="B10" s="11"/>
      <c r="C10" s="12" t="s">
        <v>15</v>
      </c>
      <c r="D10" s="12" t="s">
        <v>15</v>
      </c>
      <c r="E10" s="12" t="s">
        <v>15</v>
      </c>
    </row>
    <row r="11" spans="1:7" x14ac:dyDescent="0.25">
      <c r="A11" s="11" t="s">
        <v>51</v>
      </c>
      <c r="B11" s="11"/>
      <c r="C11" s="12" t="s">
        <v>15</v>
      </c>
      <c r="D11" s="12" t="s">
        <v>15</v>
      </c>
      <c r="E11" s="12" t="s">
        <v>15</v>
      </c>
    </row>
    <row r="12" spans="1:7" x14ac:dyDescent="0.25">
      <c r="A12" s="11" t="s">
        <v>52</v>
      </c>
      <c r="B12" s="11"/>
      <c r="C12" s="12" t="s">
        <v>15</v>
      </c>
      <c r="D12" s="12" t="s">
        <v>15</v>
      </c>
      <c r="E12" s="12" t="s">
        <v>15</v>
      </c>
    </row>
    <row r="13" spans="1:7" x14ac:dyDescent="0.25">
      <c r="A13" s="11" t="s">
        <v>53</v>
      </c>
      <c r="B13" s="11"/>
      <c r="C13" s="12" t="s">
        <v>15</v>
      </c>
      <c r="D13" s="12" t="s">
        <v>15</v>
      </c>
      <c r="E13" s="12" t="s">
        <v>15</v>
      </c>
    </row>
    <row r="14" spans="1:7" x14ac:dyDescent="0.25">
      <c r="A14" s="11" t="s">
        <v>54</v>
      </c>
      <c r="B14" s="11"/>
      <c r="C14" s="12" t="s">
        <v>15</v>
      </c>
      <c r="D14" s="12" t="s">
        <v>15</v>
      </c>
      <c r="E14" s="12" t="s">
        <v>15</v>
      </c>
    </row>
    <row r="15" spans="1:7" x14ac:dyDescent="0.25">
      <c r="A15" s="11" t="s">
        <v>55</v>
      </c>
      <c r="B15" s="11"/>
      <c r="C15" s="16" t="s">
        <v>15</v>
      </c>
      <c r="D15" s="16" t="s">
        <v>15</v>
      </c>
      <c r="E15" s="16" t="s">
        <v>15</v>
      </c>
    </row>
    <row r="16" spans="1:7" x14ac:dyDescent="0.25">
      <c r="A16" s="11" t="s">
        <v>56</v>
      </c>
      <c r="B16" s="11"/>
      <c r="C16" s="17" t="s">
        <v>15</v>
      </c>
      <c r="D16" s="17" t="s">
        <v>15</v>
      </c>
      <c r="E16" s="17" t="s">
        <v>15</v>
      </c>
      <c r="F16" s="13" t="s">
        <v>57</v>
      </c>
      <c r="G16" s="9"/>
    </row>
    <row r="18" spans="1:7" x14ac:dyDescent="0.25">
      <c r="A18" s="14" t="s">
        <v>58</v>
      </c>
      <c r="B18" s="9"/>
      <c r="C18" s="9"/>
      <c r="D18" s="9"/>
      <c r="E18" s="9"/>
      <c r="F18" s="9"/>
      <c r="G18" s="9"/>
    </row>
    <row r="19" spans="1:7" x14ac:dyDescent="0.25">
      <c r="A19" s="9"/>
      <c r="B19" s="9"/>
      <c r="C19" s="9"/>
      <c r="D19" s="9"/>
      <c r="E19" s="9"/>
      <c r="F19" s="9"/>
      <c r="G19" s="9"/>
    </row>
    <row r="21" spans="1:7" x14ac:dyDescent="0.25">
      <c r="A21" s="15" t="s">
        <v>59</v>
      </c>
      <c r="B21" s="9"/>
      <c r="C21" s="9"/>
      <c r="D21" s="9"/>
      <c r="E21" s="9"/>
      <c r="F21" s="9"/>
      <c r="G21" s="9"/>
    </row>
    <row r="23" spans="1:7" x14ac:dyDescent="0.25">
      <c r="A23" s="1" t="s">
        <v>6</v>
      </c>
      <c r="B23" s="1" t="s">
        <v>7</v>
      </c>
      <c r="C23" s="1" t="s">
        <v>8</v>
      </c>
      <c r="D23" s="1" t="s">
        <v>9</v>
      </c>
      <c r="E23" s="1" t="s">
        <v>10</v>
      </c>
      <c r="F23" s="1" t="s">
        <v>11</v>
      </c>
      <c r="G23" s="1" t="s">
        <v>12</v>
      </c>
    </row>
    <row r="24" spans="1:7" ht="360" x14ac:dyDescent="0.25">
      <c r="A24" s="2">
        <v>1</v>
      </c>
      <c r="B24" s="2" t="s">
        <v>13</v>
      </c>
      <c r="C24" s="4">
        <v>3</v>
      </c>
      <c r="D24" s="5" t="s">
        <v>14</v>
      </c>
      <c r="E24" s="6" t="s">
        <v>15</v>
      </c>
      <c r="F24" s="7" t="s">
        <v>15</v>
      </c>
      <c r="G24" s="3">
        <f t="shared" ref="G24:G30" si="0">IFERROR(C24 *F24,0)</f>
        <v>0</v>
      </c>
    </row>
    <row r="25" spans="1:7" ht="409.5" x14ac:dyDescent="0.25">
      <c r="A25" s="2">
        <v>2</v>
      </c>
      <c r="B25" s="2" t="s">
        <v>13</v>
      </c>
      <c r="C25" s="4">
        <v>3</v>
      </c>
      <c r="D25" s="5" t="s">
        <v>16</v>
      </c>
      <c r="E25" s="6" t="s">
        <v>15</v>
      </c>
      <c r="F25" s="7" t="s">
        <v>15</v>
      </c>
      <c r="G25" s="3">
        <f t="shared" si="0"/>
        <v>0</v>
      </c>
    </row>
    <row r="26" spans="1:7" ht="360" x14ac:dyDescent="0.25">
      <c r="A26" s="2">
        <v>3</v>
      </c>
      <c r="B26" s="2" t="s">
        <v>13</v>
      </c>
      <c r="C26" s="4">
        <v>3</v>
      </c>
      <c r="D26" s="5" t="s">
        <v>17</v>
      </c>
      <c r="E26" s="6" t="s">
        <v>15</v>
      </c>
      <c r="F26" s="7" t="s">
        <v>15</v>
      </c>
      <c r="G26" s="3">
        <f t="shared" si="0"/>
        <v>0</v>
      </c>
    </row>
    <row r="27" spans="1:7" ht="60" x14ac:dyDescent="0.25">
      <c r="A27" s="2">
        <v>4</v>
      </c>
      <c r="B27" s="2" t="s">
        <v>13</v>
      </c>
      <c r="C27" s="4">
        <v>3</v>
      </c>
      <c r="D27" s="5" t="s">
        <v>18</v>
      </c>
      <c r="E27" s="6" t="s">
        <v>15</v>
      </c>
      <c r="F27" s="7" t="s">
        <v>15</v>
      </c>
      <c r="G27" s="3">
        <f t="shared" si="0"/>
        <v>0</v>
      </c>
    </row>
    <row r="28" spans="1:7" ht="75" x14ac:dyDescent="0.25">
      <c r="A28" s="2">
        <v>5</v>
      </c>
      <c r="B28" s="2" t="s">
        <v>13</v>
      </c>
      <c r="C28" s="4">
        <v>3</v>
      </c>
      <c r="D28" s="5" t="s">
        <v>19</v>
      </c>
      <c r="E28" s="6" t="s">
        <v>15</v>
      </c>
      <c r="F28" s="7" t="s">
        <v>15</v>
      </c>
      <c r="G28" s="3">
        <f t="shared" si="0"/>
        <v>0</v>
      </c>
    </row>
    <row r="29" spans="1:7" ht="30" x14ac:dyDescent="0.25">
      <c r="A29" s="2">
        <v>6</v>
      </c>
      <c r="B29" s="2" t="s">
        <v>20</v>
      </c>
      <c r="C29" s="4">
        <v>144</v>
      </c>
      <c r="D29" s="5" t="s">
        <v>21</v>
      </c>
      <c r="E29" s="6" t="s">
        <v>15</v>
      </c>
      <c r="F29" s="7" t="s">
        <v>15</v>
      </c>
      <c r="G29" s="3">
        <f t="shared" si="0"/>
        <v>0</v>
      </c>
    </row>
    <row r="30" spans="1:7" ht="30" x14ac:dyDescent="0.25">
      <c r="A30" s="2">
        <v>7</v>
      </c>
      <c r="B30" s="2" t="s">
        <v>20</v>
      </c>
      <c r="C30" s="4">
        <v>72</v>
      </c>
      <c r="D30" s="5" t="s">
        <v>22</v>
      </c>
      <c r="E30" s="6" t="s">
        <v>15</v>
      </c>
      <c r="F30" s="7" t="s">
        <v>15</v>
      </c>
      <c r="G30" s="3">
        <f t="shared" si="0"/>
        <v>0</v>
      </c>
    </row>
    <row r="31" spans="1:7" x14ac:dyDescent="0.25">
      <c r="G31" s="3">
        <f>SUM(G22:G30)</f>
        <v>0</v>
      </c>
    </row>
  </sheetData>
  <sheetProtection password="DEED" sheet="1" formatCells="0" formatColumns="0" formatRows="0" insertColumns="0" insertRows="0" insertHyperlinks="0" deleteColumns="0" deleteRows="0" sort="0" autoFilter="0" pivotTables="0"/>
  <mergeCells count="21">
    <mergeCell ref="F16:G16"/>
    <mergeCell ref="A18:G19"/>
    <mergeCell ref="A21:G21"/>
    <mergeCell ref="A14:B14"/>
    <mergeCell ref="C14:E14"/>
    <mergeCell ref="A15:B15"/>
    <mergeCell ref="C15:E15"/>
    <mergeCell ref="A16:B16"/>
    <mergeCell ref="C16:E16"/>
    <mergeCell ref="A11:B11"/>
    <mergeCell ref="C11:E11"/>
    <mergeCell ref="A12:B12"/>
    <mergeCell ref="C12:E12"/>
    <mergeCell ref="A13:B13"/>
    <mergeCell ref="C13:E13"/>
    <mergeCell ref="D2:G2"/>
    <mergeCell ref="D3:G3"/>
    <mergeCell ref="A7:G7"/>
    <mergeCell ref="A8:G8"/>
    <mergeCell ref="A10:B10"/>
    <mergeCell ref="C10:E10"/>
  </mergeCell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6"/>
  <sheetViews>
    <sheetView tabSelected="1" view="pageBreakPreview" zoomScale="60" zoomScaleNormal="100" workbookViewId="0"/>
  </sheetViews>
  <sheetFormatPr defaultRowHeight="15" x14ac:dyDescent="0.25"/>
  <cols>
    <col min="1" max="1" width="5.85546875" bestFit="1" customWidth="1"/>
    <col min="2" max="2" width="9.7109375" bestFit="1" customWidth="1"/>
    <col min="3" max="3" width="21" bestFit="1" customWidth="1"/>
    <col min="4" max="4" width="50" bestFit="1" customWidth="1"/>
    <col min="5" max="5" width="30" bestFit="1" customWidth="1"/>
    <col min="6" max="6" width="15.5703125" bestFit="1" customWidth="1"/>
    <col min="7" max="7" width="21" bestFit="1" customWidth="1"/>
  </cols>
  <sheetData>
    <row r="2" spans="1:7" x14ac:dyDescent="0.25">
      <c r="D2" s="8" t="s">
        <v>0</v>
      </c>
      <c r="E2" s="9"/>
      <c r="F2" s="9"/>
      <c r="G2" s="9"/>
    </row>
    <row r="3" spans="1:7" x14ac:dyDescent="0.25">
      <c r="D3" s="8" t="s">
        <v>4</v>
      </c>
      <c r="E3" s="9"/>
      <c r="F3" s="9"/>
      <c r="G3" s="9"/>
    </row>
    <row r="7" spans="1:7" x14ac:dyDescent="0.25">
      <c r="A7" s="10" t="s">
        <v>2</v>
      </c>
      <c r="B7" s="9"/>
      <c r="C7" s="9"/>
      <c r="D7" s="9"/>
      <c r="E7" s="9"/>
      <c r="F7" s="9"/>
      <c r="G7" s="9"/>
    </row>
    <row r="8" spans="1:7" x14ac:dyDescent="0.25">
      <c r="A8" s="10" t="s">
        <v>5</v>
      </c>
      <c r="B8" s="9"/>
      <c r="C8" s="9"/>
      <c r="D8" s="9"/>
      <c r="E8" s="9"/>
      <c r="F8" s="9"/>
      <c r="G8" s="9"/>
    </row>
    <row r="10" spans="1:7" x14ac:dyDescent="0.25">
      <c r="A10" s="1" t="s">
        <v>6</v>
      </c>
      <c r="B10" s="1" t="s">
        <v>7</v>
      </c>
      <c r="C10" s="1" t="s">
        <v>8</v>
      </c>
      <c r="D10" s="1" t="s">
        <v>9</v>
      </c>
      <c r="E10" s="1" t="s">
        <v>10</v>
      </c>
      <c r="F10" s="1" t="s">
        <v>11</v>
      </c>
      <c r="G10" s="1" t="s">
        <v>12</v>
      </c>
    </row>
    <row r="11" spans="1:7" ht="30" x14ac:dyDescent="0.25">
      <c r="A11" s="2">
        <v>1</v>
      </c>
      <c r="B11" s="2" t="s">
        <v>20</v>
      </c>
      <c r="C11" s="4">
        <v>100</v>
      </c>
      <c r="D11" s="5" t="s">
        <v>23</v>
      </c>
      <c r="E11" s="6" t="s">
        <v>15</v>
      </c>
      <c r="F11" s="7" t="s">
        <v>15</v>
      </c>
      <c r="G11" s="3">
        <f t="shared" ref="G11:G37" si="0">IFERROR(C11 *F11,0)</f>
        <v>0</v>
      </c>
    </row>
    <row r="12" spans="1:7" ht="30" x14ac:dyDescent="0.25">
      <c r="A12" s="2">
        <v>2</v>
      </c>
      <c r="B12" s="2" t="s">
        <v>13</v>
      </c>
      <c r="C12" s="4">
        <v>3</v>
      </c>
      <c r="D12" s="5" t="s">
        <v>24</v>
      </c>
      <c r="E12" s="6" t="s">
        <v>15</v>
      </c>
      <c r="F12" s="7" t="s">
        <v>15</v>
      </c>
      <c r="G12" s="3">
        <f t="shared" si="0"/>
        <v>0</v>
      </c>
    </row>
    <row r="13" spans="1:7" ht="45" x14ac:dyDescent="0.25">
      <c r="A13" s="2">
        <v>3</v>
      </c>
      <c r="B13" s="2" t="s">
        <v>13</v>
      </c>
      <c r="C13" s="4">
        <v>3</v>
      </c>
      <c r="D13" s="5" t="s">
        <v>25</v>
      </c>
      <c r="E13" s="6" t="s">
        <v>15</v>
      </c>
      <c r="F13" s="7" t="s">
        <v>15</v>
      </c>
      <c r="G13" s="3">
        <f t="shared" si="0"/>
        <v>0</v>
      </c>
    </row>
    <row r="14" spans="1:7" ht="45" x14ac:dyDescent="0.25">
      <c r="A14" s="2">
        <v>4</v>
      </c>
      <c r="B14" s="2" t="s">
        <v>13</v>
      </c>
      <c r="C14" s="4">
        <v>3</v>
      </c>
      <c r="D14" s="5" t="s">
        <v>26</v>
      </c>
      <c r="E14" s="6" t="s">
        <v>15</v>
      </c>
      <c r="F14" s="7" t="s">
        <v>15</v>
      </c>
      <c r="G14" s="3">
        <f t="shared" si="0"/>
        <v>0</v>
      </c>
    </row>
    <row r="15" spans="1:7" ht="45" x14ac:dyDescent="0.25">
      <c r="A15" s="2">
        <v>5</v>
      </c>
      <c r="B15" s="2" t="s">
        <v>13</v>
      </c>
      <c r="C15" s="4">
        <v>3</v>
      </c>
      <c r="D15" s="5" t="s">
        <v>27</v>
      </c>
      <c r="E15" s="6" t="s">
        <v>15</v>
      </c>
      <c r="F15" s="7" t="s">
        <v>15</v>
      </c>
      <c r="G15" s="3">
        <f t="shared" si="0"/>
        <v>0</v>
      </c>
    </row>
    <row r="16" spans="1:7" ht="30" x14ac:dyDescent="0.25">
      <c r="A16" s="2">
        <v>6</v>
      </c>
      <c r="B16" s="2" t="s">
        <v>13</v>
      </c>
      <c r="C16" s="4">
        <v>3</v>
      </c>
      <c r="D16" s="5" t="s">
        <v>28</v>
      </c>
      <c r="E16" s="6" t="s">
        <v>15</v>
      </c>
      <c r="F16" s="7" t="s">
        <v>15</v>
      </c>
      <c r="G16" s="3">
        <f t="shared" si="0"/>
        <v>0</v>
      </c>
    </row>
    <row r="17" spans="1:7" ht="30" x14ac:dyDescent="0.25">
      <c r="A17" s="2">
        <v>7</v>
      </c>
      <c r="B17" s="2" t="s">
        <v>13</v>
      </c>
      <c r="C17" s="4">
        <v>3</v>
      </c>
      <c r="D17" s="5" t="s">
        <v>29</v>
      </c>
      <c r="E17" s="6" t="s">
        <v>15</v>
      </c>
      <c r="F17" s="7" t="s">
        <v>15</v>
      </c>
      <c r="G17" s="3">
        <f t="shared" si="0"/>
        <v>0</v>
      </c>
    </row>
    <row r="18" spans="1:7" ht="30" x14ac:dyDescent="0.25">
      <c r="A18" s="2">
        <v>8</v>
      </c>
      <c r="B18" s="2" t="s">
        <v>13</v>
      </c>
      <c r="C18" s="4">
        <v>3</v>
      </c>
      <c r="D18" s="5" t="s">
        <v>30</v>
      </c>
      <c r="E18" s="6" t="s">
        <v>15</v>
      </c>
      <c r="F18" s="7" t="s">
        <v>15</v>
      </c>
      <c r="G18" s="3">
        <f t="shared" si="0"/>
        <v>0</v>
      </c>
    </row>
    <row r="19" spans="1:7" ht="30" x14ac:dyDescent="0.25">
      <c r="A19" s="2">
        <v>9</v>
      </c>
      <c r="B19" s="2" t="s">
        <v>13</v>
      </c>
      <c r="C19" s="4">
        <v>3</v>
      </c>
      <c r="D19" s="5" t="s">
        <v>31</v>
      </c>
      <c r="E19" s="6" t="s">
        <v>15</v>
      </c>
      <c r="F19" s="7" t="s">
        <v>15</v>
      </c>
      <c r="G19" s="3">
        <f t="shared" si="0"/>
        <v>0</v>
      </c>
    </row>
    <row r="20" spans="1:7" ht="45" x14ac:dyDescent="0.25">
      <c r="A20" s="2">
        <v>10</v>
      </c>
      <c r="B20" s="2" t="s">
        <v>13</v>
      </c>
      <c r="C20" s="4">
        <v>3</v>
      </c>
      <c r="D20" s="5" t="s">
        <v>32</v>
      </c>
      <c r="E20" s="6" t="s">
        <v>15</v>
      </c>
      <c r="F20" s="7" t="s">
        <v>15</v>
      </c>
      <c r="G20" s="3">
        <f t="shared" si="0"/>
        <v>0</v>
      </c>
    </row>
    <row r="21" spans="1:7" ht="45" x14ac:dyDescent="0.25">
      <c r="A21" s="2">
        <v>11</v>
      </c>
      <c r="B21" s="2" t="s">
        <v>13</v>
      </c>
      <c r="C21" s="4">
        <v>3</v>
      </c>
      <c r="D21" s="5" t="s">
        <v>33</v>
      </c>
      <c r="E21" s="6" t="s">
        <v>15</v>
      </c>
      <c r="F21" s="7" t="s">
        <v>15</v>
      </c>
      <c r="G21" s="3">
        <f t="shared" si="0"/>
        <v>0</v>
      </c>
    </row>
    <row r="22" spans="1:7" x14ac:dyDescent="0.25">
      <c r="A22" s="2">
        <v>12</v>
      </c>
      <c r="B22" s="2" t="s">
        <v>20</v>
      </c>
      <c r="C22" s="4">
        <v>50</v>
      </c>
      <c r="D22" s="5" t="s">
        <v>34</v>
      </c>
      <c r="E22" s="6" t="s">
        <v>15</v>
      </c>
      <c r="F22" s="7" t="s">
        <v>15</v>
      </c>
      <c r="G22" s="3">
        <f t="shared" si="0"/>
        <v>0</v>
      </c>
    </row>
    <row r="23" spans="1:7" ht="30" x14ac:dyDescent="0.25">
      <c r="A23" s="2">
        <v>13</v>
      </c>
      <c r="B23" s="2" t="s">
        <v>13</v>
      </c>
      <c r="C23" s="4">
        <v>3</v>
      </c>
      <c r="D23" s="5" t="s">
        <v>35</v>
      </c>
      <c r="E23" s="6" t="s">
        <v>15</v>
      </c>
      <c r="F23" s="7" t="s">
        <v>15</v>
      </c>
      <c r="G23" s="3">
        <f t="shared" si="0"/>
        <v>0</v>
      </c>
    </row>
    <row r="24" spans="1:7" x14ac:dyDescent="0.25">
      <c r="A24" s="2">
        <v>14</v>
      </c>
      <c r="B24" s="2" t="s">
        <v>13</v>
      </c>
      <c r="C24" s="4">
        <v>3</v>
      </c>
      <c r="D24" s="5" t="s">
        <v>36</v>
      </c>
      <c r="E24" s="6" t="s">
        <v>15</v>
      </c>
      <c r="F24" s="7" t="s">
        <v>15</v>
      </c>
      <c r="G24" s="3">
        <f t="shared" si="0"/>
        <v>0</v>
      </c>
    </row>
    <row r="25" spans="1:7" ht="60" x14ac:dyDescent="0.25">
      <c r="A25" s="2">
        <v>15</v>
      </c>
      <c r="B25" s="2" t="s">
        <v>13</v>
      </c>
      <c r="C25" s="4">
        <v>3</v>
      </c>
      <c r="D25" s="5" t="s">
        <v>37</v>
      </c>
      <c r="E25" s="6" t="s">
        <v>15</v>
      </c>
      <c r="F25" s="7" t="s">
        <v>15</v>
      </c>
      <c r="G25" s="3">
        <f t="shared" si="0"/>
        <v>0</v>
      </c>
    </row>
    <row r="26" spans="1:7" ht="45" x14ac:dyDescent="0.25">
      <c r="A26" s="2">
        <v>16</v>
      </c>
      <c r="B26" s="2" t="s">
        <v>13</v>
      </c>
      <c r="C26" s="4">
        <v>3</v>
      </c>
      <c r="D26" s="5" t="s">
        <v>38</v>
      </c>
      <c r="E26" s="6" t="s">
        <v>15</v>
      </c>
      <c r="F26" s="7" t="s">
        <v>15</v>
      </c>
      <c r="G26" s="3">
        <f t="shared" si="0"/>
        <v>0</v>
      </c>
    </row>
    <row r="27" spans="1:7" ht="120" x14ac:dyDescent="0.25">
      <c r="A27" s="2">
        <v>17</v>
      </c>
      <c r="B27" s="2" t="s">
        <v>13</v>
      </c>
      <c r="C27" s="4">
        <v>3</v>
      </c>
      <c r="D27" s="5" t="s">
        <v>39</v>
      </c>
      <c r="E27" s="6" t="s">
        <v>15</v>
      </c>
      <c r="F27" s="7" t="s">
        <v>15</v>
      </c>
      <c r="G27" s="3">
        <f t="shared" si="0"/>
        <v>0</v>
      </c>
    </row>
    <row r="28" spans="1:7" ht="75" x14ac:dyDescent="0.25">
      <c r="A28" s="2">
        <v>18</v>
      </c>
      <c r="B28" s="2" t="s">
        <v>13</v>
      </c>
      <c r="C28" s="4">
        <v>3</v>
      </c>
      <c r="D28" s="5" t="s">
        <v>40</v>
      </c>
      <c r="E28" s="6" t="s">
        <v>15</v>
      </c>
      <c r="F28" s="7" t="s">
        <v>15</v>
      </c>
      <c r="G28" s="3">
        <f t="shared" si="0"/>
        <v>0</v>
      </c>
    </row>
    <row r="29" spans="1:7" x14ac:dyDescent="0.25">
      <c r="A29" s="2">
        <v>19</v>
      </c>
      <c r="B29" s="2" t="s">
        <v>20</v>
      </c>
      <c r="C29" s="4">
        <v>1</v>
      </c>
      <c r="D29" s="5" t="s">
        <v>41</v>
      </c>
      <c r="E29" s="6" t="s">
        <v>15</v>
      </c>
      <c r="F29" s="7" t="s">
        <v>15</v>
      </c>
      <c r="G29" s="3">
        <f t="shared" si="0"/>
        <v>0</v>
      </c>
    </row>
    <row r="30" spans="1:7" ht="135" x14ac:dyDescent="0.25">
      <c r="A30" s="2">
        <v>20</v>
      </c>
      <c r="B30" s="2" t="s">
        <v>13</v>
      </c>
      <c r="C30" s="4">
        <v>3</v>
      </c>
      <c r="D30" s="5" t="s">
        <v>42</v>
      </c>
      <c r="E30" s="6" t="s">
        <v>15</v>
      </c>
      <c r="F30" s="7" t="s">
        <v>15</v>
      </c>
      <c r="G30" s="3">
        <f t="shared" si="0"/>
        <v>0</v>
      </c>
    </row>
    <row r="31" spans="1:7" x14ac:dyDescent="0.25">
      <c r="A31" s="2">
        <v>21</v>
      </c>
      <c r="B31" s="2" t="s">
        <v>13</v>
      </c>
      <c r="C31" s="4">
        <v>3</v>
      </c>
      <c r="D31" s="5" t="s">
        <v>43</v>
      </c>
      <c r="E31" s="6" t="s">
        <v>15</v>
      </c>
      <c r="F31" s="7" t="s">
        <v>15</v>
      </c>
      <c r="G31" s="3">
        <f t="shared" si="0"/>
        <v>0</v>
      </c>
    </row>
    <row r="32" spans="1:7" ht="45" x14ac:dyDescent="0.25">
      <c r="A32" s="2">
        <v>22</v>
      </c>
      <c r="B32" s="2" t="s">
        <v>13</v>
      </c>
      <c r="C32" s="4">
        <v>3</v>
      </c>
      <c r="D32" s="5" t="s">
        <v>44</v>
      </c>
      <c r="E32" s="6" t="s">
        <v>15</v>
      </c>
      <c r="F32" s="7" t="s">
        <v>15</v>
      </c>
      <c r="G32" s="3">
        <f t="shared" si="0"/>
        <v>0</v>
      </c>
    </row>
    <row r="33" spans="1:7" ht="30" x14ac:dyDescent="0.25">
      <c r="A33" s="2">
        <v>23</v>
      </c>
      <c r="B33" s="2" t="s">
        <v>20</v>
      </c>
      <c r="C33" s="4">
        <v>45</v>
      </c>
      <c r="D33" s="5" t="s">
        <v>45</v>
      </c>
      <c r="E33" s="6" t="s">
        <v>15</v>
      </c>
      <c r="F33" s="7" t="s">
        <v>15</v>
      </c>
      <c r="G33" s="3">
        <f t="shared" si="0"/>
        <v>0</v>
      </c>
    </row>
    <row r="34" spans="1:7" ht="30" x14ac:dyDescent="0.25">
      <c r="A34" s="2">
        <v>24</v>
      </c>
      <c r="B34" s="2" t="s">
        <v>20</v>
      </c>
      <c r="C34" s="4">
        <v>96</v>
      </c>
      <c r="D34" s="5" t="s">
        <v>46</v>
      </c>
      <c r="E34" s="6" t="s">
        <v>15</v>
      </c>
      <c r="F34" s="7" t="s">
        <v>15</v>
      </c>
      <c r="G34" s="3">
        <f t="shared" si="0"/>
        <v>0</v>
      </c>
    </row>
    <row r="35" spans="1:7" ht="45" x14ac:dyDescent="0.25">
      <c r="A35" s="2">
        <v>25</v>
      </c>
      <c r="B35" s="2" t="s">
        <v>20</v>
      </c>
      <c r="C35" s="4">
        <v>192</v>
      </c>
      <c r="D35" s="5" t="s">
        <v>47</v>
      </c>
      <c r="E35" s="6" t="s">
        <v>15</v>
      </c>
      <c r="F35" s="7" t="s">
        <v>15</v>
      </c>
      <c r="G35" s="3">
        <f t="shared" si="0"/>
        <v>0</v>
      </c>
    </row>
    <row r="36" spans="1:7" ht="30" x14ac:dyDescent="0.25">
      <c r="A36" s="2">
        <v>26</v>
      </c>
      <c r="B36" s="2" t="s">
        <v>20</v>
      </c>
      <c r="C36" s="4">
        <v>90</v>
      </c>
      <c r="D36" s="5" t="s">
        <v>48</v>
      </c>
      <c r="E36" s="6" t="s">
        <v>15</v>
      </c>
      <c r="F36" s="7" t="s">
        <v>15</v>
      </c>
      <c r="G36" s="3">
        <f t="shared" si="0"/>
        <v>0</v>
      </c>
    </row>
    <row r="37" spans="1:7" x14ac:dyDescent="0.25">
      <c r="A37" s="2">
        <v>27</v>
      </c>
      <c r="B37" s="2" t="s">
        <v>20</v>
      </c>
      <c r="C37" s="4">
        <v>1</v>
      </c>
      <c r="D37" s="5" t="s">
        <v>49</v>
      </c>
      <c r="E37" s="6" t="s">
        <v>15</v>
      </c>
      <c r="F37" s="7" t="s">
        <v>15</v>
      </c>
      <c r="G37" s="3">
        <f t="shared" si="0"/>
        <v>0</v>
      </c>
    </row>
    <row r="38" spans="1:7" x14ac:dyDescent="0.25">
      <c r="G38" s="3">
        <f>SUM(G9:G37)</f>
        <v>0</v>
      </c>
    </row>
    <row r="40" spans="1:7" x14ac:dyDescent="0.25">
      <c r="A40" s="9" t="s">
        <v>60</v>
      </c>
      <c r="B40" s="9"/>
      <c r="C40" s="9"/>
      <c r="D40" s="9"/>
      <c r="E40" s="9" t="s">
        <v>61</v>
      </c>
      <c r="F40" s="9"/>
      <c r="G40" s="9"/>
    </row>
    <row r="42" spans="1:7" x14ac:dyDescent="0.25">
      <c r="A42" s="9" t="s">
        <v>62</v>
      </c>
      <c r="B42" s="9"/>
      <c r="C42" s="9"/>
      <c r="D42" s="9"/>
      <c r="E42" s="9" t="s">
        <v>63</v>
      </c>
      <c r="F42" s="9"/>
      <c r="G42" s="9"/>
    </row>
    <row r="46" spans="1:7" x14ac:dyDescent="0.25">
      <c r="C46" s="18" t="s">
        <v>64</v>
      </c>
      <c r="D46" s="18"/>
      <c r="E46" s="18"/>
      <c r="F46" s="18"/>
    </row>
  </sheetData>
  <sheetProtection password="DEED" sheet="1" formatCells="0" formatColumns="0" formatRows="0" insertColumns="0" insertRows="0" insertHyperlinks="0" deleteColumns="0" deleteRows="0" sort="0" autoFilter="0" pivotTables="0"/>
  <mergeCells count="9">
    <mergeCell ref="A42:D42"/>
    <mergeCell ref="E42:G42"/>
    <mergeCell ref="C46:F46"/>
    <mergeCell ref="D2:G2"/>
    <mergeCell ref="D3:G3"/>
    <mergeCell ref="A7:G7"/>
    <mergeCell ref="A8:G8"/>
    <mergeCell ref="A40:D40"/>
    <mergeCell ref="E40:G40"/>
  </mergeCells>
  <pageMargins left="0.7" right="0.7" top="0.75" bottom="0.75" header="0.3" footer="0.3"/>
  <pageSetup paperSize="9"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Lote-1</vt:lpstr>
      <vt:lpstr>Lote-2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Ouvidor</cp:lastModifiedBy>
  <cp:lastPrinted>2023-07-06T00:21:42Z</cp:lastPrinted>
  <dcterms:created xsi:type="dcterms:W3CDTF">2023-07-05T23:44:25Z</dcterms:created>
  <dcterms:modified xsi:type="dcterms:W3CDTF">2023-07-06T13:03:01Z</dcterms:modified>
</cp:coreProperties>
</file>